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2"/>
  </bookViews>
  <sheets>
    <sheet name="Протокол" sheetId="1" r:id="rId1"/>
  </sheets>
  <calcPr calcId="125725" iterateDelta="1E-4"/>
</workbook>
</file>

<file path=xl/calcChain.xml><?xml version="1.0" encoding="utf-8"?>
<calcChain xmlns="http://schemas.openxmlformats.org/spreadsheetml/2006/main">
  <c r="U131" i="1"/>
  <c r="S131"/>
  <c r="U130"/>
  <c r="S130"/>
  <c r="U128"/>
  <c r="U123"/>
  <c r="S123"/>
  <c r="U121"/>
  <c r="S121"/>
  <c r="U116"/>
  <c r="S116"/>
  <c r="U113"/>
  <c r="S113"/>
  <c r="U112"/>
  <c r="S112"/>
  <c r="U110"/>
  <c r="S110"/>
  <c r="U109"/>
  <c r="S109"/>
  <c r="U107"/>
  <c r="S107"/>
  <c r="U102"/>
  <c r="S102"/>
  <c r="U100"/>
  <c r="S100"/>
  <c r="U98"/>
  <c r="S98"/>
  <c r="U93"/>
  <c r="S93"/>
  <c r="U90"/>
  <c r="S90"/>
  <c r="U87"/>
  <c r="S87"/>
  <c r="U85"/>
  <c r="S85"/>
  <c r="U84"/>
  <c r="S84"/>
  <c r="U83"/>
  <c r="S83"/>
  <c r="U82"/>
  <c r="S82"/>
  <c r="U80"/>
  <c r="S80"/>
  <c r="U76"/>
  <c r="S76"/>
  <c r="U75"/>
  <c r="S75"/>
  <c r="U73"/>
  <c r="S73"/>
  <c r="U72"/>
  <c r="S72"/>
  <c r="U71"/>
  <c r="S71"/>
  <c r="U69"/>
  <c r="S69"/>
  <c r="U66"/>
  <c r="S66"/>
  <c r="U64"/>
  <c r="S64"/>
  <c r="U61"/>
  <c r="S61"/>
  <c r="U59"/>
  <c r="S59"/>
  <c r="U55"/>
  <c r="S55"/>
  <c r="U50"/>
  <c r="S50"/>
  <c r="U47"/>
  <c r="S47"/>
  <c r="U46"/>
  <c r="S46"/>
  <c r="U45"/>
  <c r="S45"/>
  <c r="U43"/>
  <c r="S43"/>
  <c r="U41"/>
  <c r="S41"/>
  <c r="U40"/>
  <c r="S40"/>
  <c r="U39"/>
  <c r="S39"/>
  <c r="U37"/>
  <c r="S37"/>
  <c r="U36"/>
  <c r="S36"/>
  <c r="U34"/>
  <c r="S34"/>
  <c r="U31"/>
  <c r="S31"/>
  <c r="U29"/>
  <c r="S29"/>
  <c r="U27"/>
  <c r="S27"/>
  <c r="S23"/>
  <c r="U21"/>
  <c r="S21"/>
  <c r="U19"/>
  <c r="S19"/>
  <c r="U16"/>
  <c r="S16"/>
  <c r="U14"/>
  <c r="S14"/>
  <c r="U11"/>
  <c r="S11"/>
  <c r="U10"/>
  <c r="S10"/>
  <c r="U8"/>
  <c r="S8"/>
</calcChain>
</file>

<file path=xl/sharedStrings.xml><?xml version="1.0" encoding="utf-8"?>
<sst xmlns="http://schemas.openxmlformats.org/spreadsheetml/2006/main" count="340" uniqueCount="131">
  <si>
    <t>1-й Открытый Чемпионат Тульской области по жимовому двоеборью</t>
  </si>
  <si>
    <t>Ф.И.О.</t>
  </si>
  <si>
    <t>Город</t>
  </si>
  <si>
    <t>Год рожд.</t>
  </si>
  <si>
    <t>Вес</t>
  </si>
  <si>
    <t>Команда</t>
  </si>
  <si>
    <t>жим/первое упражнение</t>
  </si>
  <si>
    <t>жим/второе упражнение</t>
  </si>
  <si>
    <t>Сумма балов</t>
  </si>
  <si>
    <t>место</t>
  </si>
  <si>
    <t>результат</t>
  </si>
  <si>
    <t>балы</t>
  </si>
  <si>
    <t>вес</t>
  </si>
  <si>
    <t>тоннаж</t>
  </si>
  <si>
    <t>Любители с Допинг-контролем</t>
  </si>
  <si>
    <t>Женщины</t>
  </si>
  <si>
    <t>Возрастная категория Девушки</t>
  </si>
  <si>
    <t>Весовая категория  ДО 50</t>
  </si>
  <si>
    <t>Тарасова Анна</t>
  </si>
  <si>
    <t>Богородицк</t>
  </si>
  <si>
    <t>1 разряд</t>
  </si>
  <si>
    <t>Весовая категория  ДО 60</t>
  </si>
  <si>
    <t>Исаева Ирина</t>
  </si>
  <si>
    <t>Б.Р</t>
  </si>
  <si>
    <t>Жукова Виктория</t>
  </si>
  <si>
    <t>Тула</t>
  </si>
  <si>
    <t>Команда Тулы</t>
  </si>
  <si>
    <t>КМС</t>
  </si>
  <si>
    <t>Возрастная категория Юниоры</t>
  </si>
  <si>
    <t>Зимова Екатерина</t>
  </si>
  <si>
    <t>Климовск</t>
  </si>
  <si>
    <t>Лично</t>
  </si>
  <si>
    <t>1 РАЗРЯД</t>
  </si>
  <si>
    <t>Петракова Светлана</t>
  </si>
  <si>
    <t>Б.Р</t>
  </si>
  <si>
    <t>Возрастная категория Открытая</t>
  </si>
  <si>
    <t>Залуцкая Светлана</t>
  </si>
  <si>
    <t>Раменское</t>
  </si>
  <si>
    <t>КЖД</t>
  </si>
  <si>
    <t>Абрамова Юлия</t>
  </si>
  <si>
    <t>-</t>
  </si>
  <si>
    <t>Весовая категория  ДО 70</t>
  </si>
  <si>
    <t>Уколкина Светлана</t>
  </si>
  <si>
    <t>Рязань</t>
  </si>
  <si>
    <t>Команда Рязанской области</t>
  </si>
  <si>
    <t>Мужчины</t>
  </si>
  <si>
    <t>Весовая категория ДО 70</t>
  </si>
  <si>
    <t>Файзуллаев Руслан</t>
  </si>
  <si>
    <t>Весовая категория ДО 80</t>
  </si>
  <si>
    <t>Самчук Егор</t>
  </si>
  <si>
    <t>Венев</t>
  </si>
  <si>
    <t>Весовая категория ДО 90</t>
  </si>
  <si>
    <t>Старцев Сергей</t>
  </si>
  <si>
    <t>лично</t>
  </si>
  <si>
    <t>Весовая категория ДО 60</t>
  </si>
  <si>
    <t>Кобзев Антон</t>
  </si>
  <si>
    <t>Сумцов Леонид</t>
  </si>
  <si>
    <t>Митрохин Роман</t>
  </si>
  <si>
    <t>Сурков Роман</t>
  </si>
  <si>
    <t>Ясногорск</t>
  </si>
  <si>
    <t>Чуриков Илья</t>
  </si>
  <si>
    <t>77.10</t>
  </si>
  <si>
    <t>Коченков Дмитрий</t>
  </si>
  <si>
    <t>Тишкин Николай</t>
  </si>
  <si>
    <t>Новое-Покровской</t>
  </si>
  <si>
    <t>Весовая категория ДО 100</t>
  </si>
  <si>
    <t>Малыхин Алексей</t>
  </si>
  <si>
    <t>Новомосковск</t>
  </si>
  <si>
    <t>Команда Новомосковска</t>
  </si>
  <si>
    <t>Никитенко Алексей</t>
  </si>
  <si>
    <t>Чахоткин Сергей</t>
  </si>
  <si>
    <t>Жуковский</t>
  </si>
  <si>
    <t>Возрастная категория Ветераны 2</t>
  </si>
  <si>
    <t>Любители без Допинг-контроля</t>
  </si>
  <si>
    <t>Сучкова Анна</t>
  </si>
  <si>
    <t>Касимов</t>
  </si>
  <si>
    <t>Возрастная категория Юноши</t>
  </si>
  <si>
    <t>Есаков Вадим</t>
  </si>
  <si>
    <t>Терёшкин Дмитрий</t>
  </si>
  <si>
    <t>Весовая категория  ДО 90</t>
  </si>
  <si>
    <t>Корякин Роман</t>
  </si>
  <si>
    <t>Шишкин Андрей</t>
  </si>
  <si>
    <t>Весовая категория  ДО 80</t>
  </si>
  <si>
    <t>Пармухин Денис</t>
  </si>
  <si>
    <t>Щекино</t>
  </si>
  <si>
    <t>Р/России</t>
  </si>
  <si>
    <t>Фомин Алексей</t>
  </si>
  <si>
    <t>Липки</t>
  </si>
  <si>
    <t>Беленков Игорь</t>
  </si>
  <si>
    <t>Пеньков Евгений</t>
  </si>
  <si>
    <t>Курск</t>
  </si>
  <si>
    <t>Весовая категория  ДО 100</t>
  </si>
  <si>
    <t>Евшин Николай</t>
  </si>
  <si>
    <t>Ярославль</t>
  </si>
  <si>
    <t>Весовая категория  ДО 110</t>
  </si>
  <si>
    <t>Прощалькин Владимир</t>
  </si>
  <si>
    <t>МС</t>
  </si>
  <si>
    <t>Суставов Юрий</t>
  </si>
  <si>
    <t>Гусев Роман</t>
  </si>
  <si>
    <t>Филатов Василий</t>
  </si>
  <si>
    <t>Тульская область</t>
  </si>
  <si>
    <t>Весовая категория  ДО 130</t>
  </si>
  <si>
    <t>Горячев Андрей</t>
  </si>
  <si>
    <t>Шатура</t>
  </si>
  <si>
    <t>Ветераны 3</t>
  </si>
  <si>
    <t>Иванов Марьян</t>
  </si>
  <si>
    <t>Бакеев Адиль</t>
  </si>
  <si>
    <t>Профессионалы</t>
  </si>
  <si>
    <t>Бельков Юрий</t>
  </si>
  <si>
    <t>Шилкин Никита</t>
  </si>
  <si>
    <t>Залуцкий Роман</t>
  </si>
  <si>
    <t>Военный жим (двоеборье)</t>
  </si>
  <si>
    <t>до90</t>
  </si>
  <si>
    <t>мс</t>
  </si>
  <si>
    <t>Есаков Алексей</t>
  </si>
  <si>
    <t>Бакеев  Адиль</t>
  </si>
  <si>
    <t>Краснов Илья</t>
  </si>
  <si>
    <t>Возрастная категория Ветераны 3</t>
  </si>
  <si>
    <t>Софт экипировка (BD и T-90 многоповтор)</t>
  </si>
  <si>
    <t>Наторкин Максим</t>
  </si>
  <si>
    <t>Весовая категория  ДО 120</t>
  </si>
  <si>
    <t>Барягин Леонид</t>
  </si>
  <si>
    <t>Люберцы</t>
  </si>
  <si>
    <t>Софт экипировка (двоеборье)</t>
  </si>
  <si>
    <t>Медведков Юрий</t>
  </si>
  <si>
    <t>Абсолютное первенство  Любители без Д/К:</t>
  </si>
  <si>
    <t>Абсолютное первенство  Любители с Д/К:</t>
  </si>
  <si>
    <t>1 место</t>
  </si>
  <si>
    <t>2 место</t>
  </si>
  <si>
    <t>Прощалыкин Владимир</t>
  </si>
  <si>
    <t>3 место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</si>
</sst>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C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2"/>
      <color rgb="FF262626"/>
      <name val="Calibri"/>
      <family val="2"/>
      <charset val="204"/>
    </font>
    <font>
      <b/>
      <u/>
      <sz val="11"/>
      <color rgb="FF262626"/>
      <name val="Calibri"/>
      <family val="2"/>
      <charset val="204"/>
    </font>
    <font>
      <strike/>
      <sz val="11"/>
      <color rgb="FF8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I140"/>
  <sheetViews>
    <sheetView tabSelected="1" topLeftCell="A7" zoomScale="60" zoomScaleNormal="60" workbookViewId="0">
      <selection activeCell="Y41" sqref="Y41"/>
    </sheetView>
  </sheetViews>
  <sheetFormatPr defaultRowHeight="15"/>
  <cols>
    <col min="1" max="1" width="2.140625" style="1"/>
    <col min="2" max="3" width="8.5703125" style="1"/>
    <col min="4" max="4" width="6.42578125" style="1"/>
    <col min="5" max="5" width="7.28515625" style="1"/>
    <col min="6" max="6" width="6.42578125" style="1"/>
    <col min="7" max="7" width="6.140625" style="1"/>
    <col min="8" max="8" width="10.28515625" style="1"/>
    <col min="9" max="9" width="9.140625" style="1"/>
    <col min="10" max="10" width="18" style="1"/>
    <col min="11" max="11" width="9.140625" style="1"/>
    <col min="12" max="12" width="10.7109375" style="1"/>
    <col min="13" max="14" width="9.140625" style="1"/>
    <col min="15" max="15" width="9.7109375" style="1"/>
    <col min="16" max="16" width="10" style="1"/>
    <col min="17" max="17" width="9.28515625" style="1"/>
    <col min="18" max="18" width="9.7109375" style="1"/>
    <col min="19" max="21" width="9.140625" style="1"/>
    <col min="22" max="22" width="9.28515625" style="1"/>
    <col min="23" max="23" width="11.85546875" style="2"/>
    <col min="24" max="1023" width="9.140625" style="1"/>
    <col min="1024" max="1025" width="8.85546875"/>
  </cols>
  <sheetData>
    <row r="1" spans="2:24" ht="57.75" customHeight="1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X1"/>
    </row>
    <row r="2" spans="2:24" ht="15.75" customHeight="1">
      <c r="B2" s="15" t="s">
        <v>1</v>
      </c>
      <c r="C2" s="15"/>
      <c r="D2" s="15"/>
      <c r="E2" s="16" t="s">
        <v>2</v>
      </c>
      <c r="F2" s="16"/>
      <c r="G2" s="16"/>
      <c r="H2" s="16" t="s">
        <v>3</v>
      </c>
      <c r="I2" s="16" t="s">
        <v>4</v>
      </c>
      <c r="J2" s="16" t="s">
        <v>5</v>
      </c>
      <c r="K2" s="16"/>
      <c r="L2" s="15" t="s">
        <v>6</v>
      </c>
      <c r="M2" s="15"/>
      <c r="N2" s="15"/>
      <c r="O2" s="15"/>
      <c r="P2" s="15"/>
      <c r="Q2" s="15" t="s">
        <v>7</v>
      </c>
      <c r="R2" s="15"/>
      <c r="S2" s="15"/>
      <c r="T2" s="15"/>
      <c r="U2" s="17" t="s">
        <v>8</v>
      </c>
      <c r="V2" s="16" t="s">
        <v>9</v>
      </c>
      <c r="X2"/>
    </row>
    <row r="3" spans="2:24">
      <c r="B3" s="15"/>
      <c r="C3" s="15"/>
      <c r="D3" s="15"/>
      <c r="E3" s="16"/>
      <c r="F3" s="16"/>
      <c r="G3" s="16"/>
      <c r="H3" s="16"/>
      <c r="I3" s="16"/>
      <c r="J3" s="16"/>
      <c r="K3" s="16"/>
      <c r="L3" s="3">
        <v>1</v>
      </c>
      <c r="M3" s="3">
        <v>2</v>
      </c>
      <c r="N3" s="3">
        <v>3</v>
      </c>
      <c r="O3" s="3" t="s">
        <v>10</v>
      </c>
      <c r="P3" s="3" t="s">
        <v>11</v>
      </c>
      <c r="Q3" s="3" t="s">
        <v>12</v>
      </c>
      <c r="R3" s="3" t="s">
        <v>10</v>
      </c>
      <c r="S3" s="3" t="s">
        <v>13</v>
      </c>
      <c r="T3" s="3" t="s">
        <v>11</v>
      </c>
      <c r="U3" s="17"/>
      <c r="V3" s="16"/>
      <c r="X3"/>
    </row>
    <row r="4" spans="2:24" ht="35.1" customHeight="1">
      <c r="B4" s="18" t="s">
        <v>14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X4"/>
    </row>
    <row r="5" spans="2:24" ht="24.95" customHeight="1">
      <c r="B5" s="19" t="s">
        <v>15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X5"/>
    </row>
    <row r="6" spans="2:24" ht="20.100000000000001" customHeight="1">
      <c r="B6" s="20" t="s">
        <v>16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X6"/>
    </row>
    <row r="7" spans="2:24">
      <c r="B7" s="21" t="s">
        <v>17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X7"/>
    </row>
    <row r="8" spans="2:24">
      <c r="B8" s="22" t="s">
        <v>18</v>
      </c>
      <c r="C8" s="22"/>
      <c r="D8" s="22"/>
      <c r="E8" s="22" t="s">
        <v>19</v>
      </c>
      <c r="F8" s="22"/>
      <c r="G8" s="22"/>
      <c r="H8" s="5">
        <v>2000</v>
      </c>
      <c r="I8" s="5">
        <v>49.4</v>
      </c>
      <c r="J8" s="22" t="s">
        <v>19</v>
      </c>
      <c r="K8" s="22"/>
      <c r="L8" s="6">
        <v>45</v>
      </c>
      <c r="M8" s="7">
        <v>50</v>
      </c>
      <c r="N8" s="7">
        <v>50</v>
      </c>
      <c r="O8" s="5">
        <v>45</v>
      </c>
      <c r="P8" s="5">
        <v>20</v>
      </c>
      <c r="Q8" s="5">
        <v>25</v>
      </c>
      <c r="R8" s="5">
        <v>35</v>
      </c>
      <c r="S8" s="5">
        <f>Q8*R8</f>
        <v>875</v>
      </c>
      <c r="T8" s="5">
        <v>20</v>
      </c>
      <c r="U8" s="5">
        <f>P8+T8</f>
        <v>40</v>
      </c>
      <c r="V8" s="4">
        <v>1</v>
      </c>
      <c r="W8" s="2" t="s">
        <v>20</v>
      </c>
      <c r="X8"/>
    </row>
    <row r="9" spans="2:24">
      <c r="B9" s="21" t="s">
        <v>21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X9"/>
    </row>
    <row r="10" spans="2:24">
      <c r="B10" s="22" t="s">
        <v>22</v>
      </c>
      <c r="C10" s="22"/>
      <c r="D10" s="22"/>
      <c r="E10" s="22" t="s">
        <v>19</v>
      </c>
      <c r="F10" s="22"/>
      <c r="G10" s="22"/>
      <c r="H10" s="5">
        <v>2000</v>
      </c>
      <c r="I10" s="5">
        <v>59.8</v>
      </c>
      <c r="J10" s="22" t="s">
        <v>19</v>
      </c>
      <c r="K10" s="22"/>
      <c r="L10" s="6">
        <v>40</v>
      </c>
      <c r="M10" s="7">
        <v>45</v>
      </c>
      <c r="N10" s="6">
        <v>45</v>
      </c>
      <c r="O10" s="5">
        <v>45</v>
      </c>
      <c r="P10" s="5">
        <v>18</v>
      </c>
      <c r="Q10" s="5">
        <v>30</v>
      </c>
      <c r="R10" s="5">
        <v>22</v>
      </c>
      <c r="S10" s="5">
        <f>Q10*R10</f>
        <v>660</v>
      </c>
      <c r="T10" s="5">
        <v>18</v>
      </c>
      <c r="U10" s="5">
        <f>P10+T10</f>
        <v>36</v>
      </c>
      <c r="V10" s="4">
        <v>2</v>
      </c>
      <c r="W10" s="2" t="s">
        <v>23</v>
      </c>
      <c r="X10"/>
    </row>
    <row r="11" spans="2:24">
      <c r="B11" s="22" t="s">
        <v>24</v>
      </c>
      <c r="C11" s="22"/>
      <c r="D11" s="22"/>
      <c r="E11" s="22" t="s">
        <v>25</v>
      </c>
      <c r="F11" s="22"/>
      <c r="G11" s="22"/>
      <c r="H11" s="5">
        <v>1997</v>
      </c>
      <c r="I11" s="5">
        <v>60</v>
      </c>
      <c r="J11" s="22" t="s">
        <v>26</v>
      </c>
      <c r="K11" s="22"/>
      <c r="L11" s="7">
        <v>57.5</v>
      </c>
      <c r="M11" s="6">
        <v>57.5</v>
      </c>
      <c r="N11" s="6">
        <v>60</v>
      </c>
      <c r="O11" s="5">
        <v>60</v>
      </c>
      <c r="P11" s="5">
        <v>20</v>
      </c>
      <c r="Q11" s="5">
        <v>30</v>
      </c>
      <c r="R11" s="5">
        <v>38</v>
      </c>
      <c r="S11" s="5">
        <f>Q11*R11</f>
        <v>1140</v>
      </c>
      <c r="T11" s="5">
        <v>20</v>
      </c>
      <c r="U11" s="5">
        <f>P11+T11</f>
        <v>40</v>
      </c>
      <c r="V11" s="4">
        <v>1</v>
      </c>
      <c r="W11" s="8" t="s">
        <v>27</v>
      </c>
      <c r="X11"/>
    </row>
    <row r="12" spans="2:24" ht="20.100000000000001" customHeight="1">
      <c r="B12" s="20" t="s">
        <v>28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X12"/>
    </row>
    <row r="13" spans="2:24">
      <c r="B13" s="21" t="s">
        <v>17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X13"/>
    </row>
    <row r="14" spans="2:24">
      <c r="B14" s="22" t="s">
        <v>29</v>
      </c>
      <c r="C14" s="22"/>
      <c r="D14" s="22"/>
      <c r="E14" s="22" t="s">
        <v>30</v>
      </c>
      <c r="F14" s="22"/>
      <c r="G14" s="22"/>
      <c r="H14" s="5">
        <v>1993</v>
      </c>
      <c r="I14" s="5">
        <v>46.7</v>
      </c>
      <c r="J14" s="22" t="s">
        <v>31</v>
      </c>
      <c r="K14" s="22"/>
      <c r="L14" s="7">
        <v>40</v>
      </c>
      <c r="M14" s="6">
        <v>40</v>
      </c>
      <c r="N14" s="7">
        <v>50</v>
      </c>
      <c r="O14" s="5">
        <v>40</v>
      </c>
      <c r="P14" s="5">
        <v>20</v>
      </c>
      <c r="Q14" s="5">
        <v>25</v>
      </c>
      <c r="R14" s="5">
        <v>26</v>
      </c>
      <c r="S14" s="5">
        <f>Q14*R14</f>
        <v>650</v>
      </c>
      <c r="T14" s="5">
        <v>20</v>
      </c>
      <c r="U14" s="5">
        <f>P14+T14</f>
        <v>40</v>
      </c>
      <c r="V14" s="4">
        <v>1</v>
      </c>
      <c r="W14" s="8" t="s">
        <v>32</v>
      </c>
      <c r="X14"/>
    </row>
    <row r="15" spans="2:24">
      <c r="B15" s="21" t="s">
        <v>21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X15"/>
    </row>
    <row r="16" spans="2:24">
      <c r="B16" s="22" t="s">
        <v>33</v>
      </c>
      <c r="C16" s="22"/>
      <c r="D16" s="22"/>
      <c r="E16" s="22" t="s">
        <v>25</v>
      </c>
      <c r="F16" s="22"/>
      <c r="G16" s="22"/>
      <c r="H16" s="5">
        <v>1993</v>
      </c>
      <c r="I16" s="5">
        <v>60</v>
      </c>
      <c r="J16" s="22" t="s">
        <v>26</v>
      </c>
      <c r="K16" s="22"/>
      <c r="L16" s="6">
        <v>42.5</v>
      </c>
      <c r="M16" s="7">
        <v>45</v>
      </c>
      <c r="N16" s="7">
        <v>45</v>
      </c>
      <c r="O16" s="5">
        <v>42.5</v>
      </c>
      <c r="P16" s="5">
        <v>20</v>
      </c>
      <c r="Q16" s="5">
        <v>30</v>
      </c>
      <c r="R16" s="5">
        <v>21</v>
      </c>
      <c r="S16" s="5">
        <f>Q16*R16</f>
        <v>630</v>
      </c>
      <c r="T16" s="5">
        <v>20</v>
      </c>
      <c r="U16" s="5">
        <f>P16+T16</f>
        <v>40</v>
      </c>
      <c r="V16" s="4">
        <v>1</v>
      </c>
      <c r="W16" s="8" t="s">
        <v>34</v>
      </c>
      <c r="X16"/>
    </row>
    <row r="17" spans="2:24" ht="20.100000000000001" customHeight="1">
      <c r="B17" s="20" t="s">
        <v>35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X17"/>
    </row>
    <row r="18" spans="2:24">
      <c r="B18" s="21" t="s">
        <v>17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X18"/>
    </row>
    <row r="19" spans="2:24">
      <c r="B19" s="22" t="s">
        <v>36</v>
      </c>
      <c r="C19" s="22"/>
      <c r="D19" s="22"/>
      <c r="E19" s="22" t="s">
        <v>37</v>
      </c>
      <c r="F19" s="22"/>
      <c r="G19" s="22"/>
      <c r="H19" s="5">
        <v>1979</v>
      </c>
      <c r="I19" s="5">
        <v>49.8</v>
      </c>
      <c r="J19" s="22" t="s">
        <v>38</v>
      </c>
      <c r="K19" s="22"/>
      <c r="L19" s="6">
        <v>37.5</v>
      </c>
      <c r="M19" s="6">
        <v>40</v>
      </c>
      <c r="N19" s="7">
        <v>42.5</v>
      </c>
      <c r="O19" s="5">
        <v>40</v>
      </c>
      <c r="P19" s="5">
        <v>20</v>
      </c>
      <c r="Q19" s="5">
        <v>25</v>
      </c>
      <c r="R19" s="5">
        <v>26</v>
      </c>
      <c r="S19" s="5">
        <f>Q19*R19</f>
        <v>650</v>
      </c>
      <c r="T19" s="5">
        <v>20</v>
      </c>
      <c r="U19" s="5">
        <f>P19+T19</f>
        <v>40</v>
      </c>
      <c r="V19" s="4">
        <v>1</v>
      </c>
      <c r="W19" s="8" t="s">
        <v>20</v>
      </c>
      <c r="X19"/>
    </row>
    <row r="20" spans="2:24">
      <c r="B20" s="21" t="s">
        <v>21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X20"/>
    </row>
    <row r="21" spans="2:24">
      <c r="B21" s="22" t="s">
        <v>39</v>
      </c>
      <c r="C21" s="22"/>
      <c r="D21" s="22"/>
      <c r="E21" s="22" t="s">
        <v>25</v>
      </c>
      <c r="F21" s="22"/>
      <c r="G21" s="22"/>
      <c r="H21" s="5">
        <v>1987</v>
      </c>
      <c r="I21" s="5">
        <v>60</v>
      </c>
      <c r="J21" s="22" t="s">
        <v>26</v>
      </c>
      <c r="K21" s="22"/>
      <c r="L21" s="7">
        <v>50</v>
      </c>
      <c r="M21" s="7">
        <v>50</v>
      </c>
      <c r="N21" s="7">
        <v>50</v>
      </c>
      <c r="O21" s="5" t="s">
        <v>40</v>
      </c>
      <c r="P21" s="5">
        <v>0</v>
      </c>
      <c r="Q21" s="5">
        <v>30</v>
      </c>
      <c r="R21" s="5">
        <v>0</v>
      </c>
      <c r="S21" s="5">
        <f>Q21*R21</f>
        <v>0</v>
      </c>
      <c r="T21" s="5">
        <v>0</v>
      </c>
      <c r="U21" s="5">
        <f>P21+T21</f>
        <v>0</v>
      </c>
      <c r="V21" s="4"/>
      <c r="X21"/>
    </row>
    <row r="22" spans="2:24">
      <c r="B22" s="21" t="s">
        <v>41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X22"/>
    </row>
    <row r="23" spans="2:24" ht="15.75" customHeight="1">
      <c r="B23" s="22" t="s">
        <v>42</v>
      </c>
      <c r="C23" s="22"/>
      <c r="D23" s="22"/>
      <c r="E23" s="22" t="s">
        <v>43</v>
      </c>
      <c r="F23" s="22"/>
      <c r="G23" s="22"/>
      <c r="H23" s="5">
        <v>1987</v>
      </c>
      <c r="I23" s="5">
        <v>64.8</v>
      </c>
      <c r="J23" s="22" t="s">
        <v>44</v>
      </c>
      <c r="K23" s="22"/>
      <c r="L23" s="6">
        <v>65</v>
      </c>
      <c r="M23" s="6">
        <v>67.5</v>
      </c>
      <c r="N23" s="6">
        <v>70</v>
      </c>
      <c r="O23" s="5">
        <v>70</v>
      </c>
      <c r="P23" s="5">
        <v>20</v>
      </c>
      <c r="Q23" s="5">
        <v>70</v>
      </c>
      <c r="R23" s="5">
        <v>10</v>
      </c>
      <c r="S23" s="5">
        <f>Q23*R23</f>
        <v>700</v>
      </c>
      <c r="T23" s="5">
        <v>20</v>
      </c>
      <c r="U23" s="5">
        <v>40</v>
      </c>
      <c r="V23" s="4">
        <v>1</v>
      </c>
      <c r="W23" s="8" t="s">
        <v>27</v>
      </c>
      <c r="X23"/>
    </row>
    <row r="24" spans="2:24" ht="24.95" customHeight="1">
      <c r="B24" s="19" t="s">
        <v>45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X24"/>
    </row>
    <row r="25" spans="2:24" ht="20.100000000000001" customHeight="1">
      <c r="B25" s="20" t="s">
        <v>28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X25"/>
    </row>
    <row r="26" spans="2:24">
      <c r="B26" s="21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X26"/>
    </row>
    <row r="27" spans="2:24">
      <c r="B27" s="22" t="s">
        <v>47</v>
      </c>
      <c r="C27" s="22"/>
      <c r="D27" s="22"/>
      <c r="E27" s="22" t="s">
        <v>25</v>
      </c>
      <c r="F27" s="22"/>
      <c r="G27" s="22"/>
      <c r="H27" s="5">
        <v>1997</v>
      </c>
      <c r="I27" s="5">
        <v>67.900000000000006</v>
      </c>
      <c r="J27" s="22" t="s">
        <v>26</v>
      </c>
      <c r="K27" s="22"/>
      <c r="L27" s="6">
        <v>90</v>
      </c>
      <c r="M27" s="6">
        <v>97.5</v>
      </c>
      <c r="N27" s="6">
        <v>100</v>
      </c>
      <c r="O27" s="5">
        <v>100</v>
      </c>
      <c r="P27" s="5">
        <v>20</v>
      </c>
      <c r="Q27" s="5">
        <v>70</v>
      </c>
      <c r="R27" s="5">
        <v>19</v>
      </c>
      <c r="S27" s="5">
        <f>Q27*R27</f>
        <v>1330</v>
      </c>
      <c r="T27" s="5">
        <v>20</v>
      </c>
      <c r="U27" s="5">
        <f>P27+T27</f>
        <v>40</v>
      </c>
      <c r="V27" s="4">
        <v>1</v>
      </c>
      <c r="W27" s="2" t="s">
        <v>34</v>
      </c>
      <c r="X27"/>
    </row>
    <row r="28" spans="2:24">
      <c r="B28" s="21" t="s">
        <v>48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X28"/>
    </row>
    <row r="29" spans="2:24">
      <c r="B29" s="22" t="s">
        <v>49</v>
      </c>
      <c r="C29" s="22"/>
      <c r="D29" s="22"/>
      <c r="E29" s="22" t="s">
        <v>50</v>
      </c>
      <c r="F29" s="22"/>
      <c r="G29" s="22"/>
      <c r="H29" s="5">
        <v>1992</v>
      </c>
      <c r="I29" s="5">
        <v>73.66</v>
      </c>
      <c r="J29" s="22" t="s">
        <v>26</v>
      </c>
      <c r="K29" s="22"/>
      <c r="L29" s="7">
        <v>110</v>
      </c>
      <c r="M29" s="7">
        <v>110</v>
      </c>
      <c r="N29" s="6">
        <v>110</v>
      </c>
      <c r="O29" s="5">
        <v>110</v>
      </c>
      <c r="P29" s="5">
        <v>20</v>
      </c>
      <c r="Q29" s="5">
        <v>80</v>
      </c>
      <c r="R29" s="5">
        <v>19</v>
      </c>
      <c r="S29" s="5">
        <f>Q29*R29</f>
        <v>1520</v>
      </c>
      <c r="T29" s="5">
        <v>20</v>
      </c>
      <c r="U29" s="5">
        <f>P29+T29</f>
        <v>40</v>
      </c>
      <c r="V29" s="5">
        <v>1</v>
      </c>
      <c r="W29" s="8" t="s">
        <v>20</v>
      </c>
      <c r="X29"/>
    </row>
    <row r="30" spans="2:24">
      <c r="B30" s="21" t="s">
        <v>51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X30"/>
    </row>
    <row r="31" spans="2:24">
      <c r="B31" s="22" t="s">
        <v>52</v>
      </c>
      <c r="C31" s="22"/>
      <c r="D31" s="22"/>
      <c r="E31" s="22" t="s">
        <v>25</v>
      </c>
      <c r="F31" s="22"/>
      <c r="G31" s="22"/>
      <c r="H31" s="5">
        <v>1995</v>
      </c>
      <c r="I31" s="5">
        <v>89.8</v>
      </c>
      <c r="J31" s="22" t="s">
        <v>53</v>
      </c>
      <c r="K31" s="22"/>
      <c r="L31" s="7">
        <v>135</v>
      </c>
      <c r="M31" s="6">
        <v>140</v>
      </c>
      <c r="N31" s="7">
        <v>145</v>
      </c>
      <c r="O31" s="5">
        <v>140</v>
      </c>
      <c r="P31" s="5">
        <v>20</v>
      </c>
      <c r="Q31" s="5">
        <v>90</v>
      </c>
      <c r="R31" s="5">
        <v>16</v>
      </c>
      <c r="S31" s="5">
        <f>Q31*R31</f>
        <v>1440</v>
      </c>
      <c r="T31" s="5">
        <v>20</v>
      </c>
      <c r="U31" s="5">
        <f>P31+T31</f>
        <v>40</v>
      </c>
      <c r="V31" s="5">
        <v>1</v>
      </c>
      <c r="W31" s="8" t="s">
        <v>20</v>
      </c>
      <c r="X31"/>
    </row>
    <row r="32" spans="2:24" ht="15.75">
      <c r="B32" s="20" t="s">
        <v>35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X32"/>
    </row>
    <row r="33" spans="2:24">
      <c r="B33" s="21" t="s">
        <v>54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X33"/>
    </row>
    <row r="34" spans="2:24">
      <c r="B34" s="22" t="s">
        <v>55</v>
      </c>
      <c r="C34" s="22"/>
      <c r="D34" s="22"/>
      <c r="E34" s="22" t="s">
        <v>25</v>
      </c>
      <c r="F34" s="22"/>
      <c r="G34" s="22"/>
      <c r="H34" s="5">
        <v>1989</v>
      </c>
      <c r="I34" s="5">
        <v>59.35</v>
      </c>
      <c r="J34" s="22" t="s">
        <v>26</v>
      </c>
      <c r="K34" s="22"/>
      <c r="L34" s="6">
        <v>95</v>
      </c>
      <c r="M34" s="6">
        <v>100</v>
      </c>
      <c r="N34" s="7">
        <v>102.5</v>
      </c>
      <c r="O34" s="5">
        <v>100</v>
      </c>
      <c r="P34" s="5">
        <v>20</v>
      </c>
      <c r="Q34" s="5">
        <v>60</v>
      </c>
      <c r="R34" s="5">
        <v>34</v>
      </c>
      <c r="S34" s="5">
        <f>Q34*R34</f>
        <v>2040</v>
      </c>
      <c r="T34" s="5">
        <v>20</v>
      </c>
      <c r="U34" s="5">
        <f>P34+T34</f>
        <v>40</v>
      </c>
      <c r="V34" s="4">
        <v>1</v>
      </c>
      <c r="W34" s="2" t="s">
        <v>27</v>
      </c>
      <c r="X34"/>
    </row>
    <row r="35" spans="2:24">
      <c r="B35" s="21" t="s">
        <v>46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X35"/>
    </row>
    <row r="36" spans="2:24">
      <c r="B36" s="22" t="s">
        <v>56</v>
      </c>
      <c r="C36" s="22"/>
      <c r="D36" s="22"/>
      <c r="E36" s="22" t="s">
        <v>25</v>
      </c>
      <c r="F36" s="22"/>
      <c r="G36" s="22"/>
      <c r="H36" s="5">
        <v>1969</v>
      </c>
      <c r="I36" s="5">
        <v>69.599999999999994</v>
      </c>
      <c r="J36" s="22" t="s">
        <v>26</v>
      </c>
      <c r="K36" s="22"/>
      <c r="L36" s="6">
        <v>120</v>
      </c>
      <c r="M36" s="6">
        <v>125</v>
      </c>
      <c r="N36" s="7">
        <v>130</v>
      </c>
      <c r="O36" s="5">
        <v>125</v>
      </c>
      <c r="P36" s="5">
        <v>20</v>
      </c>
      <c r="Q36" s="5">
        <v>70</v>
      </c>
      <c r="R36" s="5">
        <v>24</v>
      </c>
      <c r="S36" s="5">
        <f>Q36*R36</f>
        <v>1680</v>
      </c>
      <c r="T36" s="5">
        <v>18</v>
      </c>
      <c r="U36" s="5">
        <f>P36+T36</f>
        <v>38</v>
      </c>
      <c r="V36" s="4">
        <v>2</v>
      </c>
      <c r="W36" s="2" t="s">
        <v>20</v>
      </c>
      <c r="X36"/>
    </row>
    <row r="37" spans="2:24">
      <c r="B37" s="22" t="s">
        <v>57</v>
      </c>
      <c r="C37" s="22"/>
      <c r="D37" s="22"/>
      <c r="E37" s="22" t="s">
        <v>19</v>
      </c>
      <c r="F37" s="22"/>
      <c r="G37" s="22"/>
      <c r="H37" s="5">
        <v>1977</v>
      </c>
      <c r="I37" s="5">
        <v>70</v>
      </c>
      <c r="J37" s="22" t="s">
        <v>19</v>
      </c>
      <c r="K37" s="22"/>
      <c r="L37" s="6">
        <v>120</v>
      </c>
      <c r="M37" s="7">
        <v>125</v>
      </c>
      <c r="N37" s="6">
        <v>125</v>
      </c>
      <c r="O37" s="5">
        <v>125</v>
      </c>
      <c r="P37" s="5">
        <v>20</v>
      </c>
      <c r="Q37" s="5">
        <v>70</v>
      </c>
      <c r="R37" s="5">
        <v>30</v>
      </c>
      <c r="S37" s="5">
        <f>Q37*R37</f>
        <v>2100</v>
      </c>
      <c r="T37" s="5">
        <v>20</v>
      </c>
      <c r="U37" s="5">
        <f>P37+T37</f>
        <v>40</v>
      </c>
      <c r="V37" s="4">
        <v>1</v>
      </c>
      <c r="W37" s="2" t="s">
        <v>27</v>
      </c>
      <c r="X37"/>
    </row>
    <row r="38" spans="2:24">
      <c r="B38" s="21" t="s">
        <v>48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X38"/>
    </row>
    <row r="39" spans="2:24">
      <c r="B39" s="22" t="s">
        <v>58</v>
      </c>
      <c r="C39" s="22"/>
      <c r="D39" s="22"/>
      <c r="E39" s="22" t="s">
        <v>59</v>
      </c>
      <c r="F39" s="22"/>
      <c r="G39" s="22"/>
      <c r="H39" s="5">
        <v>1986</v>
      </c>
      <c r="I39" s="5">
        <v>79.900000000000006</v>
      </c>
      <c r="J39" s="22" t="s">
        <v>26</v>
      </c>
      <c r="K39" s="22"/>
      <c r="L39" s="6">
        <v>125</v>
      </c>
      <c r="M39" s="6">
        <v>130</v>
      </c>
      <c r="N39" s="7">
        <v>135</v>
      </c>
      <c r="O39" s="5">
        <v>130</v>
      </c>
      <c r="P39" s="5">
        <v>16</v>
      </c>
      <c r="Q39" s="5">
        <v>80</v>
      </c>
      <c r="R39" s="5">
        <v>19</v>
      </c>
      <c r="S39" s="5">
        <f>Q39*R39</f>
        <v>1520</v>
      </c>
      <c r="T39" s="5">
        <v>16</v>
      </c>
      <c r="U39" s="5">
        <f>P39+T39</f>
        <v>32</v>
      </c>
      <c r="V39" s="5">
        <v>3</v>
      </c>
      <c r="W39" s="2" t="s">
        <v>20</v>
      </c>
      <c r="X39"/>
    </row>
    <row r="40" spans="2:24">
      <c r="B40" s="22" t="s">
        <v>60</v>
      </c>
      <c r="C40" s="22"/>
      <c r="D40" s="22"/>
      <c r="E40" s="22" t="s">
        <v>19</v>
      </c>
      <c r="F40" s="22"/>
      <c r="G40" s="22"/>
      <c r="H40" s="5">
        <v>1991</v>
      </c>
      <c r="I40" s="5" t="s">
        <v>61</v>
      </c>
      <c r="J40" s="22" t="s">
        <v>19</v>
      </c>
      <c r="K40" s="22"/>
      <c r="L40" s="6">
        <v>140</v>
      </c>
      <c r="M40" s="6">
        <v>145</v>
      </c>
      <c r="N40" s="6">
        <v>150</v>
      </c>
      <c r="O40" s="5">
        <v>150</v>
      </c>
      <c r="P40" s="5">
        <v>20</v>
      </c>
      <c r="Q40" s="5">
        <v>80</v>
      </c>
      <c r="R40" s="5">
        <v>27</v>
      </c>
      <c r="S40" s="5">
        <f>Q40*R40</f>
        <v>2160</v>
      </c>
      <c r="T40" s="5">
        <v>20</v>
      </c>
      <c r="U40" s="5">
        <f>P40+T40</f>
        <v>40</v>
      </c>
      <c r="V40" s="5">
        <v>1</v>
      </c>
      <c r="W40" s="8" t="s">
        <v>27</v>
      </c>
      <c r="X40"/>
    </row>
    <row r="41" spans="2:24">
      <c r="B41" s="22" t="s">
        <v>62</v>
      </c>
      <c r="C41" s="22"/>
      <c r="D41" s="22"/>
      <c r="E41" s="22" t="s">
        <v>25</v>
      </c>
      <c r="F41" s="22"/>
      <c r="G41" s="22"/>
      <c r="H41" s="5">
        <v>1991</v>
      </c>
      <c r="I41" s="5">
        <v>75.2</v>
      </c>
      <c r="J41" s="22" t="s">
        <v>26</v>
      </c>
      <c r="K41" s="22"/>
      <c r="L41" s="6">
        <v>120</v>
      </c>
      <c r="M41" s="6">
        <v>127.5</v>
      </c>
      <c r="N41" s="6">
        <v>140</v>
      </c>
      <c r="O41" s="5">
        <v>140</v>
      </c>
      <c r="P41" s="5">
        <v>18</v>
      </c>
      <c r="Q41" s="5">
        <v>80</v>
      </c>
      <c r="R41" s="5">
        <v>24</v>
      </c>
      <c r="S41" s="5">
        <f>Q41*R41</f>
        <v>1920</v>
      </c>
      <c r="T41" s="5">
        <v>18</v>
      </c>
      <c r="U41" s="5">
        <f>P41+T41</f>
        <v>36</v>
      </c>
      <c r="V41" s="5">
        <v>2</v>
      </c>
      <c r="W41" s="2" t="s">
        <v>27</v>
      </c>
      <c r="X41"/>
    </row>
    <row r="42" spans="2:24">
      <c r="B42" s="21" t="s">
        <v>51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X42"/>
    </row>
    <row r="43" spans="2:24">
      <c r="B43" s="22" t="s">
        <v>63</v>
      </c>
      <c r="C43" s="22"/>
      <c r="D43" s="22"/>
      <c r="E43" s="22" t="s">
        <v>64</v>
      </c>
      <c r="F43" s="22"/>
      <c r="G43" s="22"/>
      <c r="H43" s="5">
        <v>1987</v>
      </c>
      <c r="I43" s="5">
        <v>86.75</v>
      </c>
      <c r="J43" s="22" t="s">
        <v>31</v>
      </c>
      <c r="K43" s="22"/>
      <c r="L43" s="6">
        <v>135</v>
      </c>
      <c r="M43" s="6">
        <v>145</v>
      </c>
      <c r="N43" s="6">
        <v>150</v>
      </c>
      <c r="O43" s="5">
        <v>150</v>
      </c>
      <c r="P43" s="5">
        <v>20</v>
      </c>
      <c r="Q43" s="5">
        <v>90</v>
      </c>
      <c r="R43" s="5">
        <v>17</v>
      </c>
      <c r="S43" s="5">
        <f>Q43*R43</f>
        <v>1530</v>
      </c>
      <c r="T43" s="5">
        <v>20</v>
      </c>
      <c r="U43" s="5">
        <f>P43+T43</f>
        <v>40</v>
      </c>
      <c r="V43" s="4">
        <v>1</v>
      </c>
      <c r="W43" s="2" t="s">
        <v>20</v>
      </c>
      <c r="X43"/>
    </row>
    <row r="44" spans="2:24">
      <c r="B44" s="21" t="s">
        <v>65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X44"/>
    </row>
    <row r="45" spans="2:24">
      <c r="B45" s="22" t="s">
        <v>66</v>
      </c>
      <c r="C45" s="22"/>
      <c r="D45" s="22"/>
      <c r="E45" s="22" t="s">
        <v>67</v>
      </c>
      <c r="F45" s="22"/>
      <c r="G45" s="22"/>
      <c r="H45" s="5">
        <v>1991</v>
      </c>
      <c r="I45" s="5">
        <v>99.95</v>
      </c>
      <c r="J45" s="22" t="s">
        <v>68</v>
      </c>
      <c r="K45" s="22"/>
      <c r="L45" s="6">
        <v>140</v>
      </c>
      <c r="M45" s="6">
        <v>150</v>
      </c>
      <c r="N45" s="7">
        <v>162.5</v>
      </c>
      <c r="O45" s="5">
        <v>150</v>
      </c>
      <c r="P45" s="5">
        <v>18</v>
      </c>
      <c r="Q45" s="5">
        <v>100</v>
      </c>
      <c r="R45" s="5">
        <v>23</v>
      </c>
      <c r="S45" s="5">
        <f>Q45*R45</f>
        <v>2300</v>
      </c>
      <c r="T45" s="5">
        <v>20</v>
      </c>
      <c r="U45" s="5">
        <f>P45+T45</f>
        <v>38</v>
      </c>
      <c r="V45" s="4">
        <v>2</v>
      </c>
      <c r="W45" s="2" t="s">
        <v>27</v>
      </c>
      <c r="X45"/>
    </row>
    <row r="46" spans="2:24">
      <c r="B46" s="22" t="s">
        <v>69</v>
      </c>
      <c r="C46" s="22"/>
      <c r="D46" s="22"/>
      <c r="E46" s="22" t="s">
        <v>25</v>
      </c>
      <c r="F46" s="22"/>
      <c r="G46" s="22"/>
      <c r="H46" s="5">
        <v>1991</v>
      </c>
      <c r="I46" s="5">
        <v>95.65</v>
      </c>
      <c r="J46" s="22" t="s">
        <v>26</v>
      </c>
      <c r="K46" s="22"/>
      <c r="L46" s="6">
        <v>150</v>
      </c>
      <c r="M46" s="7">
        <v>162.5</v>
      </c>
      <c r="N46" s="7">
        <v>162.5</v>
      </c>
      <c r="O46" s="5">
        <v>150</v>
      </c>
      <c r="P46" s="5">
        <v>18</v>
      </c>
      <c r="Q46" s="5">
        <v>100</v>
      </c>
      <c r="R46" s="5">
        <v>19</v>
      </c>
      <c r="S46" s="5">
        <f>Q46*R46</f>
        <v>1900</v>
      </c>
      <c r="T46" s="5">
        <v>18</v>
      </c>
      <c r="U46" s="5">
        <f>P46+T46</f>
        <v>36</v>
      </c>
      <c r="V46" s="4">
        <v>3</v>
      </c>
      <c r="W46" s="2" t="s">
        <v>20</v>
      </c>
      <c r="X46"/>
    </row>
    <row r="47" spans="2:24">
      <c r="B47" s="22" t="s">
        <v>70</v>
      </c>
      <c r="C47" s="22"/>
      <c r="D47" s="22"/>
      <c r="E47" s="22" t="s">
        <v>71</v>
      </c>
      <c r="F47" s="22"/>
      <c r="G47" s="22"/>
      <c r="H47" s="5">
        <v>1982</v>
      </c>
      <c r="I47" s="5">
        <v>99</v>
      </c>
      <c r="J47" s="22" t="s">
        <v>31</v>
      </c>
      <c r="K47" s="22"/>
      <c r="L47" s="6">
        <v>170</v>
      </c>
      <c r="M47" s="6">
        <v>175</v>
      </c>
      <c r="N47" s="7">
        <v>182.5</v>
      </c>
      <c r="O47" s="5">
        <v>175</v>
      </c>
      <c r="P47" s="5">
        <v>20</v>
      </c>
      <c r="Q47" s="5">
        <v>100</v>
      </c>
      <c r="R47" s="5">
        <v>23</v>
      </c>
      <c r="S47" s="5">
        <f>Q47*R47</f>
        <v>2300</v>
      </c>
      <c r="T47" s="5">
        <v>20</v>
      </c>
      <c r="U47" s="5">
        <f>P47+T47</f>
        <v>40</v>
      </c>
      <c r="V47" s="4">
        <v>1</v>
      </c>
      <c r="W47" s="2" t="s">
        <v>27</v>
      </c>
      <c r="X47"/>
    </row>
    <row r="48" spans="2:24" ht="15.75">
      <c r="B48" s="20" t="s">
        <v>72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X48"/>
    </row>
    <row r="49" spans="2:24">
      <c r="B49" s="21" t="s">
        <v>46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X49"/>
    </row>
    <row r="50" spans="2:24">
      <c r="B50" s="22" t="s">
        <v>56</v>
      </c>
      <c r="C50" s="22"/>
      <c r="D50" s="22"/>
      <c r="E50" s="22" t="s">
        <v>25</v>
      </c>
      <c r="F50" s="22"/>
      <c r="G50" s="22"/>
      <c r="H50" s="5">
        <v>1969</v>
      </c>
      <c r="I50" s="5">
        <v>69.599999999999994</v>
      </c>
      <c r="J50" s="22" t="s">
        <v>26</v>
      </c>
      <c r="K50" s="22"/>
      <c r="L50" s="6">
        <v>120</v>
      </c>
      <c r="M50" s="6">
        <v>125</v>
      </c>
      <c r="N50" s="7">
        <v>130</v>
      </c>
      <c r="O50" s="5">
        <v>125</v>
      </c>
      <c r="P50" s="5">
        <v>20</v>
      </c>
      <c r="Q50" s="5">
        <v>70</v>
      </c>
      <c r="R50" s="5">
        <v>24</v>
      </c>
      <c r="S50" s="5">
        <f>Q50*R50</f>
        <v>1680</v>
      </c>
      <c r="T50" s="5">
        <v>20</v>
      </c>
      <c r="U50" s="5">
        <f>P50+T50</f>
        <v>40</v>
      </c>
      <c r="V50" s="4">
        <v>1</v>
      </c>
      <c r="W50" s="2" t="s">
        <v>20</v>
      </c>
      <c r="X50"/>
    </row>
    <row r="51" spans="2:24" ht="21">
      <c r="B51" s="18" t="s">
        <v>73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X51"/>
    </row>
    <row r="52" spans="2:24" ht="24.95" customHeight="1">
      <c r="B52" s="19" t="s">
        <v>15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X52"/>
    </row>
    <row r="53" spans="2:24" ht="15.75">
      <c r="B53" s="20" t="s">
        <v>35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X53"/>
    </row>
    <row r="54" spans="2:24">
      <c r="B54" s="21" t="s">
        <v>17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X54"/>
    </row>
    <row r="55" spans="2:24">
      <c r="B55" s="22" t="s">
        <v>74</v>
      </c>
      <c r="C55" s="22"/>
      <c r="D55" s="22"/>
      <c r="E55" s="22" t="s">
        <v>75</v>
      </c>
      <c r="F55" s="22"/>
      <c r="G55" s="22"/>
      <c r="H55" s="5">
        <v>1979</v>
      </c>
      <c r="I55" s="5">
        <v>65.3</v>
      </c>
      <c r="J55" s="22" t="s">
        <v>44</v>
      </c>
      <c r="K55" s="22"/>
      <c r="L55" s="6">
        <v>50</v>
      </c>
      <c r="M55" s="6">
        <v>55</v>
      </c>
      <c r="N55" s="6">
        <v>57.5</v>
      </c>
      <c r="O55" s="5">
        <v>57.5</v>
      </c>
      <c r="P55" s="5">
        <v>20</v>
      </c>
      <c r="Q55" s="5">
        <v>25</v>
      </c>
      <c r="R55" s="5">
        <v>23</v>
      </c>
      <c r="S55" s="5">
        <f>Q55*R55</f>
        <v>575</v>
      </c>
      <c r="T55" s="5">
        <v>20</v>
      </c>
      <c r="U55" s="5">
        <f>P55+T55</f>
        <v>40</v>
      </c>
      <c r="V55" s="4">
        <v>1</v>
      </c>
      <c r="W55" s="2" t="s">
        <v>20</v>
      </c>
      <c r="X55"/>
    </row>
    <row r="56" spans="2:24" ht="18.75">
      <c r="B56" s="19" t="s">
        <v>45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X56"/>
    </row>
    <row r="57" spans="2:24" ht="15.75">
      <c r="B57" s="20" t="s">
        <v>76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X57"/>
    </row>
    <row r="58" spans="2:24">
      <c r="B58" s="21" t="s">
        <v>21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X58"/>
    </row>
    <row r="59" spans="2:24">
      <c r="B59" s="22" t="s">
        <v>77</v>
      </c>
      <c r="C59" s="22"/>
      <c r="D59" s="22"/>
      <c r="E59" s="22" t="s">
        <v>43</v>
      </c>
      <c r="F59" s="22"/>
      <c r="G59" s="22"/>
      <c r="H59" s="5">
        <v>2001</v>
      </c>
      <c r="I59" s="5">
        <v>60</v>
      </c>
      <c r="J59" s="22" t="s">
        <v>44</v>
      </c>
      <c r="K59" s="22"/>
      <c r="L59" s="6">
        <v>50</v>
      </c>
      <c r="M59" s="6">
        <v>55</v>
      </c>
      <c r="N59" s="6">
        <v>57.5</v>
      </c>
      <c r="O59" s="5">
        <v>57.5</v>
      </c>
      <c r="P59" s="5">
        <v>20</v>
      </c>
      <c r="Q59" s="5">
        <v>30</v>
      </c>
      <c r="R59" s="5">
        <v>77</v>
      </c>
      <c r="S59" s="5">
        <f>Q59*R59</f>
        <v>2310</v>
      </c>
      <c r="T59" s="5">
        <v>20</v>
      </c>
      <c r="U59" s="5">
        <f>P59+T59</f>
        <v>40</v>
      </c>
      <c r="V59" s="4">
        <v>1</v>
      </c>
      <c r="W59" s="2" t="s">
        <v>34</v>
      </c>
      <c r="X59"/>
    </row>
    <row r="60" spans="2:24">
      <c r="B60" s="21" t="s">
        <v>41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X60"/>
    </row>
    <row r="61" spans="2:24">
      <c r="B61" s="22" t="s">
        <v>78</v>
      </c>
      <c r="C61" s="22"/>
      <c r="D61" s="22"/>
      <c r="E61" s="22" t="s">
        <v>19</v>
      </c>
      <c r="F61" s="22"/>
      <c r="G61" s="22"/>
      <c r="H61" s="5">
        <v>2000</v>
      </c>
      <c r="I61" s="5">
        <v>67.900000000000006</v>
      </c>
      <c r="J61" s="22" t="s">
        <v>19</v>
      </c>
      <c r="K61" s="22"/>
      <c r="L61" s="6">
        <v>80</v>
      </c>
      <c r="M61" s="7">
        <v>90</v>
      </c>
      <c r="N61" s="7">
        <v>92.5</v>
      </c>
      <c r="O61" s="5">
        <v>80</v>
      </c>
      <c r="P61" s="5">
        <v>20</v>
      </c>
      <c r="Q61" s="5">
        <v>35</v>
      </c>
      <c r="R61" s="5">
        <v>60</v>
      </c>
      <c r="S61" s="5">
        <f>Q61*R61</f>
        <v>2100</v>
      </c>
      <c r="T61" s="5">
        <v>20</v>
      </c>
      <c r="U61" s="5">
        <f>P61+T61</f>
        <v>40</v>
      </c>
      <c r="V61" s="4">
        <v>1</v>
      </c>
      <c r="W61" s="2" t="s">
        <v>34</v>
      </c>
      <c r="X61"/>
    </row>
    <row r="62" spans="2:24" ht="15.75">
      <c r="B62" s="20" t="s">
        <v>28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X62"/>
    </row>
    <row r="63" spans="2:24">
      <c r="B63" s="21" t="s">
        <v>41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X63"/>
    </row>
    <row r="64" spans="2:24">
      <c r="B64" s="22" t="s">
        <v>47</v>
      </c>
      <c r="C64" s="22"/>
      <c r="D64" s="22"/>
      <c r="E64" s="22" t="s">
        <v>25</v>
      </c>
      <c r="F64" s="22"/>
      <c r="G64" s="22"/>
      <c r="H64" s="5">
        <v>1997</v>
      </c>
      <c r="I64" s="5">
        <v>67.900000000000006</v>
      </c>
      <c r="J64" s="22" t="s">
        <v>26</v>
      </c>
      <c r="K64" s="22"/>
      <c r="L64" s="6">
        <v>90</v>
      </c>
      <c r="M64" s="6">
        <v>97.5</v>
      </c>
      <c r="N64" s="6">
        <v>100</v>
      </c>
      <c r="O64" s="5">
        <v>100</v>
      </c>
      <c r="P64" s="5">
        <v>20</v>
      </c>
      <c r="Q64" s="5">
        <v>70</v>
      </c>
      <c r="R64" s="5">
        <v>19</v>
      </c>
      <c r="S64" s="5">
        <f>Q64*R64</f>
        <v>1330</v>
      </c>
      <c r="T64" s="5">
        <v>20</v>
      </c>
      <c r="U64" s="5">
        <f>P64+T64</f>
        <v>40</v>
      </c>
      <c r="V64" s="4">
        <v>1</v>
      </c>
      <c r="W64" s="2" t="s">
        <v>34</v>
      </c>
      <c r="X64"/>
    </row>
    <row r="65" spans="2:24">
      <c r="B65" s="21" t="s">
        <v>79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X65"/>
    </row>
    <row r="66" spans="2:24">
      <c r="B66" s="22" t="s">
        <v>80</v>
      </c>
      <c r="C66" s="22"/>
      <c r="D66" s="22"/>
      <c r="E66" s="22" t="s">
        <v>25</v>
      </c>
      <c r="F66" s="22"/>
      <c r="G66" s="22"/>
      <c r="H66" s="5">
        <v>1996</v>
      </c>
      <c r="I66" s="5">
        <v>87.85</v>
      </c>
      <c r="J66" s="22" t="s">
        <v>26</v>
      </c>
      <c r="K66" s="22"/>
      <c r="L66" s="6">
        <v>145</v>
      </c>
      <c r="M66" s="6">
        <v>155</v>
      </c>
      <c r="N66" s="7">
        <v>162.5</v>
      </c>
      <c r="O66" s="5">
        <v>155</v>
      </c>
      <c r="P66" s="5">
        <v>20</v>
      </c>
      <c r="Q66" s="5">
        <v>90</v>
      </c>
      <c r="R66" s="5">
        <v>25</v>
      </c>
      <c r="S66" s="5">
        <f>Q66*R66</f>
        <v>2250</v>
      </c>
      <c r="T66" s="5">
        <v>20</v>
      </c>
      <c r="U66" s="5">
        <f>P66+T66</f>
        <v>40</v>
      </c>
      <c r="V66" s="4">
        <v>1</v>
      </c>
      <c r="W66" s="8" t="s">
        <v>27</v>
      </c>
      <c r="X66"/>
    </row>
    <row r="67" spans="2:24" ht="15.75">
      <c r="B67" s="20" t="s">
        <v>35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X67"/>
    </row>
    <row r="68" spans="2:24">
      <c r="B68" s="21" t="s">
        <v>41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X68"/>
    </row>
    <row r="69" spans="2:24">
      <c r="B69" s="22" t="s">
        <v>81</v>
      </c>
      <c r="C69" s="22"/>
      <c r="D69" s="22"/>
      <c r="E69" s="22" t="s">
        <v>25</v>
      </c>
      <c r="F69" s="22"/>
      <c r="G69" s="22"/>
      <c r="H69" s="5">
        <v>1991</v>
      </c>
      <c r="I69" s="5">
        <v>66.099999999999994</v>
      </c>
      <c r="J69" s="22" t="s">
        <v>26</v>
      </c>
      <c r="K69" s="22"/>
      <c r="L69" s="6">
        <v>117.5</v>
      </c>
      <c r="M69" s="6">
        <v>122.5</v>
      </c>
      <c r="N69" s="6">
        <v>127.5</v>
      </c>
      <c r="O69" s="5">
        <v>127.5</v>
      </c>
      <c r="P69" s="5">
        <v>20</v>
      </c>
      <c r="Q69" s="5">
        <v>70</v>
      </c>
      <c r="R69" s="5">
        <v>29</v>
      </c>
      <c r="S69" s="5">
        <f>Q69*R69</f>
        <v>2030</v>
      </c>
      <c r="T69" s="5">
        <v>20</v>
      </c>
      <c r="U69" s="5">
        <f>P69+T69</f>
        <v>40</v>
      </c>
      <c r="V69" s="4">
        <v>1</v>
      </c>
      <c r="W69" s="2" t="s">
        <v>20</v>
      </c>
      <c r="X69"/>
    </row>
    <row r="70" spans="2:24">
      <c r="B70" s="21" t="s">
        <v>82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X70"/>
    </row>
    <row r="71" spans="2:24">
      <c r="B71" s="22" t="s">
        <v>83</v>
      </c>
      <c r="C71" s="22"/>
      <c r="D71" s="22"/>
      <c r="E71" s="22" t="s">
        <v>84</v>
      </c>
      <c r="F71" s="22"/>
      <c r="G71" s="22"/>
      <c r="H71" s="5">
        <v>1993</v>
      </c>
      <c r="I71" s="5">
        <v>78</v>
      </c>
      <c r="J71" s="22" t="s">
        <v>53</v>
      </c>
      <c r="K71" s="22"/>
      <c r="L71" s="7">
        <v>117.5</v>
      </c>
      <c r="M71" s="6">
        <v>117.5</v>
      </c>
      <c r="N71" s="9">
        <v>120</v>
      </c>
      <c r="O71" s="5">
        <v>117.5</v>
      </c>
      <c r="P71" s="5">
        <v>16</v>
      </c>
      <c r="Q71" s="5">
        <v>80</v>
      </c>
      <c r="R71" s="5">
        <v>18</v>
      </c>
      <c r="S71" s="5">
        <f>Q71*R71</f>
        <v>1440</v>
      </c>
      <c r="T71" s="5">
        <v>16</v>
      </c>
      <c r="U71" s="5">
        <f>P71+T71</f>
        <v>32</v>
      </c>
      <c r="V71" s="4">
        <v>3</v>
      </c>
      <c r="W71" s="2" t="s">
        <v>34</v>
      </c>
      <c r="X71"/>
    </row>
    <row r="72" spans="2:24">
      <c r="B72" s="22" t="s">
        <v>60</v>
      </c>
      <c r="C72" s="22"/>
      <c r="D72" s="22"/>
      <c r="E72" s="22" t="s">
        <v>19</v>
      </c>
      <c r="F72" s="22"/>
      <c r="G72" s="22"/>
      <c r="H72" s="5">
        <v>1991</v>
      </c>
      <c r="I72" s="5" t="s">
        <v>61</v>
      </c>
      <c r="J72" s="22" t="s">
        <v>19</v>
      </c>
      <c r="K72" s="22"/>
      <c r="L72" s="9">
        <v>140</v>
      </c>
      <c r="M72" s="6">
        <v>145</v>
      </c>
      <c r="N72" s="6">
        <v>150</v>
      </c>
      <c r="O72" s="5">
        <v>150</v>
      </c>
      <c r="P72" s="5">
        <v>20</v>
      </c>
      <c r="Q72" s="5">
        <v>80</v>
      </c>
      <c r="R72" s="5">
        <v>27</v>
      </c>
      <c r="S72" s="5">
        <f>Q72*R72</f>
        <v>2160</v>
      </c>
      <c r="T72" s="5">
        <v>20</v>
      </c>
      <c r="U72" s="5">
        <f>P72+T72</f>
        <v>40</v>
      </c>
      <c r="V72" s="4">
        <v>1</v>
      </c>
      <c r="W72" s="8" t="s">
        <v>27</v>
      </c>
      <c r="X72" s="10" t="s">
        <v>85</v>
      </c>
    </row>
    <row r="73" spans="2:24">
      <c r="B73" s="22" t="s">
        <v>86</v>
      </c>
      <c r="C73" s="22"/>
      <c r="D73" s="22"/>
      <c r="E73" s="22" t="s">
        <v>87</v>
      </c>
      <c r="F73" s="22"/>
      <c r="G73" s="22"/>
      <c r="H73" s="5">
        <v>1995</v>
      </c>
      <c r="I73" s="5">
        <v>76.95</v>
      </c>
      <c r="J73" s="22" t="s">
        <v>53</v>
      </c>
      <c r="K73" s="22"/>
      <c r="L73" s="6">
        <v>120</v>
      </c>
      <c r="M73" s="7">
        <v>125</v>
      </c>
      <c r="N73" s="6">
        <v>125</v>
      </c>
      <c r="O73" s="5">
        <v>125</v>
      </c>
      <c r="P73" s="5">
        <v>18</v>
      </c>
      <c r="Q73" s="5">
        <v>80</v>
      </c>
      <c r="R73" s="5">
        <v>25</v>
      </c>
      <c r="S73" s="5">
        <f>Q73*R73</f>
        <v>2000</v>
      </c>
      <c r="T73" s="5">
        <v>18</v>
      </c>
      <c r="U73" s="5">
        <f>P73+T73</f>
        <v>36</v>
      </c>
      <c r="V73" s="4">
        <v>2</v>
      </c>
      <c r="W73" s="8" t="s">
        <v>20</v>
      </c>
      <c r="X73"/>
    </row>
    <row r="74" spans="2:24">
      <c r="B74" s="21" t="s">
        <v>79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X74"/>
    </row>
    <row r="75" spans="2:24">
      <c r="B75" s="22" t="s">
        <v>88</v>
      </c>
      <c r="C75" s="22"/>
      <c r="D75" s="22"/>
      <c r="E75" s="22" t="s">
        <v>25</v>
      </c>
      <c r="F75" s="22"/>
      <c r="G75" s="22"/>
      <c r="H75" s="5">
        <v>1989</v>
      </c>
      <c r="I75" s="5">
        <v>86.25</v>
      </c>
      <c r="J75" s="22" t="s">
        <v>25</v>
      </c>
      <c r="K75" s="22"/>
      <c r="L75" s="7">
        <v>150</v>
      </c>
      <c r="M75" s="7">
        <v>150</v>
      </c>
      <c r="N75" s="6">
        <v>150</v>
      </c>
      <c r="O75" s="5">
        <v>150</v>
      </c>
      <c r="P75" s="5">
        <v>18</v>
      </c>
      <c r="Q75" s="5">
        <v>90</v>
      </c>
      <c r="R75" s="5">
        <v>25</v>
      </c>
      <c r="S75" s="5">
        <f>Q75*R75</f>
        <v>2250</v>
      </c>
      <c r="T75" s="5">
        <v>18</v>
      </c>
      <c r="U75" s="5">
        <f>P75+T75</f>
        <v>36</v>
      </c>
      <c r="V75" s="4">
        <v>2</v>
      </c>
      <c r="W75" s="2" t="s">
        <v>27</v>
      </c>
      <c r="X75"/>
    </row>
    <row r="76" spans="2:24">
      <c r="B76" s="22" t="s">
        <v>89</v>
      </c>
      <c r="C76" s="22"/>
      <c r="D76" s="22"/>
      <c r="E76" s="22" t="s">
        <v>90</v>
      </c>
      <c r="F76" s="22"/>
      <c r="G76" s="22"/>
      <c r="H76" s="5">
        <v>1988</v>
      </c>
      <c r="I76" s="5">
        <v>89</v>
      </c>
      <c r="J76" s="22" t="s">
        <v>31</v>
      </c>
      <c r="K76" s="22"/>
      <c r="L76" s="6">
        <v>165</v>
      </c>
      <c r="M76" s="6">
        <v>180</v>
      </c>
      <c r="N76" s="6">
        <v>185</v>
      </c>
      <c r="O76" s="5">
        <v>185</v>
      </c>
      <c r="P76" s="5">
        <v>20</v>
      </c>
      <c r="Q76" s="5">
        <v>90</v>
      </c>
      <c r="R76" s="5">
        <v>32</v>
      </c>
      <c r="S76" s="5">
        <f>Q76*R76</f>
        <v>2880</v>
      </c>
      <c r="T76" s="5">
        <v>20</v>
      </c>
      <c r="U76" s="5">
        <f>P76+T76</f>
        <v>40</v>
      </c>
      <c r="V76" s="4">
        <v>1</v>
      </c>
      <c r="W76" s="2" t="s">
        <v>27</v>
      </c>
      <c r="X76" s="10" t="s">
        <v>85</v>
      </c>
    </row>
    <row r="77" spans="2:24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2:24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4">
      <c r="B79" s="21" t="s">
        <v>91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2:24">
      <c r="B80" s="22" t="s">
        <v>92</v>
      </c>
      <c r="C80" s="22"/>
      <c r="D80" s="22"/>
      <c r="E80" s="22" t="s">
        <v>93</v>
      </c>
      <c r="F80" s="22"/>
      <c r="G80" s="22"/>
      <c r="H80" s="5">
        <v>1988</v>
      </c>
      <c r="I80" s="5">
        <v>104.7</v>
      </c>
      <c r="J80" s="22" t="s">
        <v>31</v>
      </c>
      <c r="K80" s="22"/>
      <c r="L80" s="7">
        <v>120</v>
      </c>
      <c r="M80" s="7">
        <v>120</v>
      </c>
      <c r="N80" s="7">
        <v>125</v>
      </c>
      <c r="O80" s="5" t="s">
        <v>40</v>
      </c>
      <c r="P80" s="5">
        <v>0</v>
      </c>
      <c r="Q80" s="5">
        <v>100</v>
      </c>
      <c r="R80" s="5">
        <v>0</v>
      </c>
      <c r="S80" s="5">
        <f>Q80*R80</f>
        <v>0</v>
      </c>
      <c r="T80" s="5">
        <v>0</v>
      </c>
      <c r="U80" s="5">
        <f>P80+T80</f>
        <v>0</v>
      </c>
      <c r="V80" s="4"/>
    </row>
    <row r="81" spans="2:23">
      <c r="B81" s="21" t="s">
        <v>94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2:23">
      <c r="B82" s="22" t="s">
        <v>95</v>
      </c>
      <c r="C82" s="22"/>
      <c r="D82" s="22"/>
      <c r="E82" s="22" t="s">
        <v>67</v>
      </c>
      <c r="F82" s="22"/>
      <c r="G82" s="22"/>
      <c r="H82" s="5">
        <v>1991</v>
      </c>
      <c r="I82" s="5">
        <v>110</v>
      </c>
      <c r="J82" s="22" t="s">
        <v>68</v>
      </c>
      <c r="K82" s="22"/>
      <c r="L82" s="6">
        <v>185</v>
      </c>
      <c r="M82" s="6">
        <v>192.5</v>
      </c>
      <c r="N82" s="6">
        <v>197.5</v>
      </c>
      <c r="O82" s="5">
        <v>197.5</v>
      </c>
      <c r="P82" s="5">
        <v>18</v>
      </c>
      <c r="Q82" s="5">
        <v>110</v>
      </c>
      <c r="R82" s="5">
        <v>28</v>
      </c>
      <c r="S82" s="5">
        <f>Q82*R82</f>
        <v>3080</v>
      </c>
      <c r="T82" s="5">
        <v>18</v>
      </c>
      <c r="U82" s="5">
        <f>P82+T82</f>
        <v>36</v>
      </c>
      <c r="V82" s="4">
        <v>2</v>
      </c>
      <c r="W82" s="2" t="s">
        <v>96</v>
      </c>
    </row>
    <row r="83" spans="2:23">
      <c r="B83" s="22" t="s">
        <v>97</v>
      </c>
      <c r="C83" s="22"/>
      <c r="D83" s="22"/>
      <c r="E83" s="22" t="s">
        <v>75</v>
      </c>
      <c r="F83" s="22"/>
      <c r="G83" s="22"/>
      <c r="H83" s="5">
        <v>1974</v>
      </c>
      <c r="I83" s="5">
        <v>103.5</v>
      </c>
      <c r="J83" s="22" t="s">
        <v>44</v>
      </c>
      <c r="K83" s="22"/>
      <c r="L83" s="6">
        <v>190</v>
      </c>
      <c r="M83" s="6">
        <v>200</v>
      </c>
      <c r="N83" s="6">
        <v>205</v>
      </c>
      <c r="O83" s="5">
        <v>205</v>
      </c>
      <c r="P83" s="5">
        <v>20</v>
      </c>
      <c r="Q83" s="5">
        <v>110</v>
      </c>
      <c r="R83" s="5">
        <v>33</v>
      </c>
      <c r="S83" s="5">
        <f>Q83*R83</f>
        <v>3630</v>
      </c>
      <c r="T83" s="5">
        <v>20</v>
      </c>
      <c r="U83" s="5">
        <f>P83+T83</f>
        <v>40</v>
      </c>
      <c r="V83" s="4">
        <v>1</v>
      </c>
      <c r="W83" s="2" t="s">
        <v>96</v>
      </c>
    </row>
    <row r="84" spans="2:23">
      <c r="B84" s="22" t="s">
        <v>98</v>
      </c>
      <c r="C84" s="22"/>
      <c r="D84" s="22"/>
      <c r="E84" s="22" t="s">
        <v>93</v>
      </c>
      <c r="F84" s="22"/>
      <c r="G84" s="22"/>
      <c r="H84" s="9">
        <v>1988</v>
      </c>
      <c r="I84" s="5">
        <v>101.2</v>
      </c>
      <c r="J84" s="22" t="s">
        <v>31</v>
      </c>
      <c r="K84" s="22"/>
      <c r="L84" s="6">
        <v>177.5</v>
      </c>
      <c r="M84" s="6">
        <v>185</v>
      </c>
      <c r="N84" s="6">
        <v>190</v>
      </c>
      <c r="O84" s="5">
        <v>190</v>
      </c>
      <c r="P84" s="5">
        <v>16</v>
      </c>
      <c r="Q84" s="5">
        <v>110</v>
      </c>
      <c r="R84" s="5">
        <v>21</v>
      </c>
      <c r="S84" s="5">
        <f>Q84*R84</f>
        <v>2310</v>
      </c>
      <c r="T84" s="5">
        <v>14</v>
      </c>
      <c r="U84" s="5">
        <f>P84+T84</f>
        <v>30</v>
      </c>
      <c r="V84" s="4">
        <v>3</v>
      </c>
      <c r="W84" s="2" t="s">
        <v>27</v>
      </c>
    </row>
    <row r="85" spans="2:23">
      <c r="B85" s="22" t="s">
        <v>99</v>
      </c>
      <c r="C85" s="22"/>
      <c r="D85" s="22"/>
      <c r="E85" s="22" t="s">
        <v>100</v>
      </c>
      <c r="F85" s="22"/>
      <c r="G85" s="22"/>
      <c r="H85" s="5">
        <v>1989</v>
      </c>
      <c r="I85" s="5">
        <v>104.7</v>
      </c>
      <c r="J85" s="22" t="s">
        <v>26</v>
      </c>
      <c r="K85" s="22"/>
      <c r="L85" s="6">
        <v>175</v>
      </c>
      <c r="M85" s="6">
        <v>185</v>
      </c>
      <c r="N85" s="7">
        <v>195</v>
      </c>
      <c r="O85" s="5">
        <v>185</v>
      </c>
      <c r="P85" s="5">
        <v>14</v>
      </c>
      <c r="Q85" s="5">
        <v>110</v>
      </c>
      <c r="R85" s="5">
        <v>23</v>
      </c>
      <c r="S85" s="5">
        <f>Q85*R85</f>
        <v>2530</v>
      </c>
      <c r="T85" s="5">
        <v>16</v>
      </c>
      <c r="U85" s="5">
        <f>P85+T85</f>
        <v>30</v>
      </c>
      <c r="V85" s="4">
        <v>4</v>
      </c>
      <c r="W85" s="2" t="s">
        <v>96</v>
      </c>
    </row>
    <row r="86" spans="2:23">
      <c r="B86" s="21" t="s">
        <v>101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</row>
    <row r="87" spans="2:23">
      <c r="B87" s="22" t="s">
        <v>102</v>
      </c>
      <c r="C87" s="22"/>
      <c r="D87" s="22"/>
      <c r="E87" s="22" t="s">
        <v>103</v>
      </c>
      <c r="F87" s="22"/>
      <c r="G87" s="22"/>
      <c r="H87" s="5">
        <v>1986</v>
      </c>
      <c r="I87" s="5">
        <v>124.2</v>
      </c>
      <c r="J87" s="22" t="s">
        <v>38</v>
      </c>
      <c r="K87" s="22"/>
      <c r="L87" s="6">
        <v>185</v>
      </c>
      <c r="M87" s="6">
        <v>195</v>
      </c>
      <c r="N87" s="6">
        <v>205</v>
      </c>
      <c r="O87" s="5">
        <v>205</v>
      </c>
      <c r="P87" s="5">
        <v>20</v>
      </c>
      <c r="Q87" s="5">
        <v>130</v>
      </c>
      <c r="R87" s="5">
        <v>22</v>
      </c>
      <c r="S87" s="5">
        <f>Q87*R87</f>
        <v>2860</v>
      </c>
      <c r="T87" s="5">
        <v>20</v>
      </c>
      <c r="U87" s="5">
        <f>P87+T87</f>
        <v>40</v>
      </c>
      <c r="V87" s="4">
        <v>1</v>
      </c>
      <c r="W87" s="2" t="s">
        <v>96</v>
      </c>
    </row>
    <row r="88" spans="2:23" ht="15.75">
      <c r="B88" s="20" t="s">
        <v>104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</row>
    <row r="89" spans="2:23">
      <c r="B89" s="21" t="s">
        <v>79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</row>
    <row r="90" spans="2:23">
      <c r="B90" s="22" t="s">
        <v>105</v>
      </c>
      <c r="C90" s="22"/>
      <c r="D90" s="22"/>
      <c r="E90" s="22" t="s">
        <v>93</v>
      </c>
      <c r="F90" s="22"/>
      <c r="G90" s="22"/>
      <c r="H90" s="5">
        <v>1974</v>
      </c>
      <c r="I90" s="5">
        <v>88.3</v>
      </c>
      <c r="J90" s="22" t="s">
        <v>31</v>
      </c>
      <c r="K90" s="22"/>
      <c r="L90" s="6">
        <v>120</v>
      </c>
      <c r="M90" s="6">
        <v>125</v>
      </c>
      <c r="N90" s="11">
        <v>127.5</v>
      </c>
      <c r="O90" s="5">
        <v>125</v>
      </c>
      <c r="P90" s="5">
        <v>20</v>
      </c>
      <c r="Q90" s="5">
        <v>90</v>
      </c>
      <c r="R90" s="5">
        <v>15</v>
      </c>
      <c r="S90" s="5">
        <f>Q90*R90</f>
        <v>1350</v>
      </c>
      <c r="T90" s="5">
        <v>20</v>
      </c>
      <c r="U90" s="5">
        <f>P90+T90</f>
        <v>40</v>
      </c>
      <c r="V90" s="4">
        <v>1</v>
      </c>
      <c r="W90" s="2" t="s">
        <v>34</v>
      </c>
    </row>
    <row r="91" spans="2:23" ht="15.75">
      <c r="B91" s="20" t="s">
        <v>104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</row>
    <row r="92" spans="2:23">
      <c r="B92" s="21" t="s">
        <v>91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</row>
    <row r="93" spans="2:23">
      <c r="B93" s="22" t="s">
        <v>106</v>
      </c>
      <c r="C93" s="22"/>
      <c r="D93" s="22"/>
      <c r="E93" s="22" t="s">
        <v>75</v>
      </c>
      <c r="F93" s="22"/>
      <c r="G93" s="22"/>
      <c r="H93" s="5">
        <v>1961</v>
      </c>
      <c r="I93" s="5">
        <v>98.5</v>
      </c>
      <c r="J93" s="22" t="s">
        <v>31</v>
      </c>
      <c r="K93" s="22"/>
      <c r="L93" s="6">
        <v>120</v>
      </c>
      <c r="M93" s="6">
        <v>130</v>
      </c>
      <c r="N93" s="6">
        <v>140</v>
      </c>
      <c r="O93" s="5">
        <v>140</v>
      </c>
      <c r="P93" s="5">
        <v>20</v>
      </c>
      <c r="Q93" s="5">
        <v>100</v>
      </c>
      <c r="R93" s="5">
        <v>26</v>
      </c>
      <c r="S93" s="5">
        <f>Q93*R93</f>
        <v>2600</v>
      </c>
      <c r="T93" s="5">
        <v>20</v>
      </c>
      <c r="U93" s="5">
        <f>P93+T93</f>
        <v>40</v>
      </c>
      <c r="V93" s="4">
        <v>1</v>
      </c>
      <c r="W93" s="2" t="s">
        <v>20</v>
      </c>
    </row>
    <row r="94" spans="2:23" ht="24.95" customHeight="1">
      <c r="B94" s="18" t="s">
        <v>107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2:23" ht="18.75">
      <c r="B95" s="19" t="s">
        <v>45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2:23" ht="15.75">
      <c r="B96" s="20" t="s">
        <v>35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2:23">
      <c r="B97" s="21" t="s">
        <v>91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2:23">
      <c r="B98" s="22" t="s">
        <v>108</v>
      </c>
      <c r="C98" s="22"/>
      <c r="D98" s="22"/>
      <c r="E98" s="22" t="s">
        <v>67</v>
      </c>
      <c r="F98" s="22"/>
      <c r="G98" s="22"/>
      <c r="H98" s="5">
        <v>1991</v>
      </c>
      <c r="I98" s="5">
        <v>99.1</v>
      </c>
      <c r="J98" s="22" t="s">
        <v>68</v>
      </c>
      <c r="K98" s="22"/>
      <c r="L98" s="6">
        <v>215</v>
      </c>
      <c r="M98" s="6">
        <v>222.5</v>
      </c>
      <c r="N98" s="6">
        <v>225</v>
      </c>
      <c r="O98" s="5">
        <v>225</v>
      </c>
      <c r="P98" s="5">
        <v>20</v>
      </c>
      <c r="Q98" s="5">
        <v>130</v>
      </c>
      <c r="R98" s="5">
        <v>23</v>
      </c>
      <c r="S98" s="5">
        <f>Q98*R98</f>
        <v>2990</v>
      </c>
      <c r="T98" s="5">
        <v>20</v>
      </c>
      <c r="U98" s="5">
        <f>P98+T98</f>
        <v>40</v>
      </c>
      <c r="V98" s="4">
        <v>1</v>
      </c>
      <c r="W98" s="2" t="s">
        <v>96</v>
      </c>
    </row>
    <row r="99" spans="2:23">
      <c r="B99" s="21" t="s">
        <v>94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2:23">
      <c r="B100" s="22" t="s">
        <v>109</v>
      </c>
      <c r="C100" s="22"/>
      <c r="D100" s="22"/>
      <c r="E100" s="22" t="s">
        <v>25</v>
      </c>
      <c r="F100" s="22"/>
      <c r="G100" s="22"/>
      <c r="H100" s="5">
        <v>1991</v>
      </c>
      <c r="I100" s="5">
        <v>108.8</v>
      </c>
      <c r="J100" s="22" t="s">
        <v>26</v>
      </c>
      <c r="K100" s="22"/>
      <c r="L100" s="6">
        <v>180</v>
      </c>
      <c r="M100" s="6">
        <v>190</v>
      </c>
      <c r="N100" s="6">
        <v>195</v>
      </c>
      <c r="O100" s="5">
        <v>195</v>
      </c>
      <c r="P100" s="5">
        <v>20</v>
      </c>
      <c r="Q100" s="5">
        <v>140</v>
      </c>
      <c r="R100" s="5">
        <v>11</v>
      </c>
      <c r="S100" s="5">
        <f>Q100*R100</f>
        <v>1540</v>
      </c>
      <c r="T100" s="5">
        <v>20</v>
      </c>
      <c r="U100" s="5">
        <f>P100+T100</f>
        <v>40</v>
      </c>
      <c r="V100" s="4">
        <v>1</v>
      </c>
      <c r="W100" s="2" t="s">
        <v>27</v>
      </c>
    </row>
    <row r="101" spans="2:23">
      <c r="B101" s="21" t="s">
        <v>101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2:23">
      <c r="B102" s="22" t="s">
        <v>110</v>
      </c>
      <c r="C102" s="22"/>
      <c r="D102" s="22"/>
      <c r="E102" s="22" t="s">
        <v>37</v>
      </c>
      <c r="F102" s="22"/>
      <c r="G102" s="22"/>
      <c r="H102" s="5">
        <v>1979</v>
      </c>
      <c r="I102" s="5">
        <v>123.9</v>
      </c>
      <c r="J102" s="22" t="s">
        <v>38</v>
      </c>
      <c r="K102" s="22"/>
      <c r="L102" s="6">
        <v>195</v>
      </c>
      <c r="M102" s="6">
        <v>210</v>
      </c>
      <c r="N102" s="6">
        <v>215</v>
      </c>
      <c r="O102" s="5">
        <v>215</v>
      </c>
      <c r="P102" s="5">
        <v>20</v>
      </c>
      <c r="Q102" s="5">
        <v>160</v>
      </c>
      <c r="R102" s="5">
        <v>12</v>
      </c>
      <c r="S102" s="5">
        <f>Q102*R102</f>
        <v>1920</v>
      </c>
      <c r="T102" s="5">
        <v>20</v>
      </c>
      <c r="U102" s="5">
        <f>P102+T102</f>
        <v>40</v>
      </c>
      <c r="V102" s="4">
        <v>1</v>
      </c>
      <c r="W102" s="2" t="s">
        <v>27</v>
      </c>
    </row>
    <row r="103" spans="2:23" ht="24.95" customHeight="1">
      <c r="B103" s="18" t="s">
        <v>111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2:23" ht="18.75">
      <c r="B104" s="19" t="s">
        <v>45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2:23" ht="15.75">
      <c r="B105" s="20" t="s">
        <v>35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</row>
    <row r="106" spans="2:23">
      <c r="B106" s="21" t="s">
        <v>79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</row>
    <row r="107" spans="2:23">
      <c r="B107" s="22" t="s">
        <v>88</v>
      </c>
      <c r="C107" s="22"/>
      <c r="D107" s="22"/>
      <c r="E107" s="22" t="s">
        <v>25</v>
      </c>
      <c r="F107" s="22"/>
      <c r="G107" s="22"/>
      <c r="H107" s="5">
        <v>1989</v>
      </c>
      <c r="I107" s="5" t="s">
        <v>112</v>
      </c>
      <c r="J107" s="22" t="s">
        <v>25</v>
      </c>
      <c r="K107" s="22"/>
      <c r="L107" s="6">
        <v>150</v>
      </c>
      <c r="M107" s="6">
        <v>170</v>
      </c>
      <c r="N107" s="7">
        <v>175</v>
      </c>
      <c r="O107" s="5">
        <v>170</v>
      </c>
      <c r="P107" s="5">
        <v>20</v>
      </c>
      <c r="Q107" s="5">
        <v>100</v>
      </c>
      <c r="R107" s="5">
        <v>28</v>
      </c>
      <c r="S107" s="5">
        <f>Q107*R107</f>
        <v>2800</v>
      </c>
      <c r="T107" s="5">
        <v>20</v>
      </c>
      <c r="U107" s="5">
        <f>P107+T107</f>
        <v>40</v>
      </c>
      <c r="V107" s="4">
        <v>1</v>
      </c>
      <c r="W107" s="2" t="s">
        <v>113</v>
      </c>
    </row>
    <row r="108" spans="2:23">
      <c r="B108" s="21" t="s">
        <v>91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</row>
    <row r="109" spans="2:23">
      <c r="B109" s="22" t="s">
        <v>114</v>
      </c>
      <c r="C109" s="22"/>
      <c r="D109" s="22"/>
      <c r="E109" s="22" t="s">
        <v>43</v>
      </c>
      <c r="F109" s="22"/>
      <c r="G109" s="22"/>
      <c r="H109" s="5">
        <v>1977</v>
      </c>
      <c r="I109" s="5">
        <v>97.8</v>
      </c>
      <c r="J109" s="22" t="s">
        <v>44</v>
      </c>
      <c r="K109" s="22"/>
      <c r="L109" s="6">
        <v>180</v>
      </c>
      <c r="M109" s="6">
        <v>185</v>
      </c>
      <c r="N109" s="6">
        <v>190</v>
      </c>
      <c r="O109" s="5">
        <v>190</v>
      </c>
      <c r="P109" s="5">
        <v>20</v>
      </c>
      <c r="Q109" s="5">
        <v>100</v>
      </c>
      <c r="R109" s="5">
        <v>27</v>
      </c>
      <c r="S109" s="5">
        <f>Q109*R109</f>
        <v>2700</v>
      </c>
      <c r="T109" s="5">
        <v>20</v>
      </c>
      <c r="U109" s="5">
        <f>P109+T109</f>
        <v>40</v>
      </c>
      <c r="V109" s="4">
        <v>1</v>
      </c>
      <c r="W109" s="2" t="s">
        <v>96</v>
      </c>
    </row>
    <row r="110" spans="2:23">
      <c r="B110" s="22" t="s">
        <v>115</v>
      </c>
      <c r="C110" s="22"/>
      <c r="D110" s="22"/>
      <c r="E110" s="22" t="s">
        <v>75</v>
      </c>
      <c r="F110" s="22"/>
      <c r="G110" s="22"/>
      <c r="H110" s="5">
        <v>1961</v>
      </c>
      <c r="I110" s="5">
        <v>98.5</v>
      </c>
      <c r="J110" s="22" t="s">
        <v>44</v>
      </c>
      <c r="K110" s="22"/>
      <c r="L110" s="6">
        <v>110</v>
      </c>
      <c r="M110" s="6">
        <v>130</v>
      </c>
      <c r="N110" s="7" t="s">
        <v>40</v>
      </c>
      <c r="O110" s="5">
        <v>130</v>
      </c>
      <c r="P110" s="5">
        <v>18</v>
      </c>
      <c r="Q110" s="5">
        <v>100</v>
      </c>
      <c r="R110" s="5">
        <v>15</v>
      </c>
      <c r="S110" s="5">
        <f>Q110*R110</f>
        <v>1500</v>
      </c>
      <c r="T110" s="5">
        <v>18</v>
      </c>
      <c r="U110" s="5">
        <f>P110+T110</f>
        <v>36</v>
      </c>
      <c r="V110" s="4">
        <v>2</v>
      </c>
      <c r="W110" s="2" t="s">
        <v>34</v>
      </c>
    </row>
    <row r="111" spans="2:23">
      <c r="B111" s="21" t="s">
        <v>94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</row>
    <row r="112" spans="2:23">
      <c r="B112" s="22" t="s">
        <v>116</v>
      </c>
      <c r="C112" s="22"/>
      <c r="D112" s="22"/>
      <c r="E112" s="22" t="s">
        <v>71</v>
      </c>
      <c r="F112" s="22"/>
      <c r="G112" s="22"/>
      <c r="H112" s="5">
        <v>1975</v>
      </c>
      <c r="I112" s="5">
        <v>107.9</v>
      </c>
      <c r="J112" s="22" t="s">
        <v>31</v>
      </c>
      <c r="K112" s="22"/>
      <c r="L112" s="6">
        <v>200</v>
      </c>
      <c r="M112" s="6">
        <v>205</v>
      </c>
      <c r="N112" s="7" t="s">
        <v>40</v>
      </c>
      <c r="O112" s="5">
        <v>205</v>
      </c>
      <c r="P112" s="5">
        <v>20</v>
      </c>
      <c r="Q112" s="5">
        <v>100</v>
      </c>
      <c r="R112" s="5">
        <v>34</v>
      </c>
      <c r="S112" s="5">
        <f>Q112*R112</f>
        <v>3400</v>
      </c>
      <c r="T112" s="5">
        <v>18</v>
      </c>
      <c r="U112" s="5">
        <f>P112+T112</f>
        <v>38</v>
      </c>
      <c r="V112" s="4">
        <v>2</v>
      </c>
      <c r="W112" s="2" t="s">
        <v>96</v>
      </c>
    </row>
    <row r="113" spans="2:23">
      <c r="B113" s="22" t="s">
        <v>97</v>
      </c>
      <c r="C113" s="22"/>
      <c r="D113" s="22"/>
      <c r="E113" s="22" t="s">
        <v>75</v>
      </c>
      <c r="F113" s="22"/>
      <c r="G113" s="22"/>
      <c r="H113" s="5">
        <v>1974</v>
      </c>
      <c r="I113" s="5">
        <v>103.5</v>
      </c>
      <c r="J113" s="22" t="s">
        <v>44</v>
      </c>
      <c r="K113" s="22"/>
      <c r="L113" s="6">
        <v>175</v>
      </c>
      <c r="M113" s="6">
        <v>190</v>
      </c>
      <c r="N113" s="7" t="s">
        <v>40</v>
      </c>
      <c r="O113" s="5">
        <v>190</v>
      </c>
      <c r="P113" s="5">
        <v>18</v>
      </c>
      <c r="Q113" s="5">
        <v>100</v>
      </c>
      <c r="R113" s="5">
        <v>36</v>
      </c>
      <c r="S113" s="5">
        <f>Q113*R113</f>
        <v>3600</v>
      </c>
      <c r="T113" s="5">
        <v>20</v>
      </c>
      <c r="U113" s="5">
        <f>P113+T113</f>
        <v>38</v>
      </c>
      <c r="V113" s="4">
        <v>1</v>
      </c>
      <c r="W113" s="2" t="s">
        <v>96</v>
      </c>
    </row>
    <row r="114" spans="2:23" ht="15.75">
      <c r="B114" s="23" t="s">
        <v>117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</row>
    <row r="115" spans="2:23">
      <c r="B115" s="24" t="s">
        <v>91</v>
      </c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2:23">
      <c r="B116" s="22" t="s">
        <v>115</v>
      </c>
      <c r="C116" s="22"/>
      <c r="D116" s="22"/>
      <c r="E116" s="22" t="s">
        <v>75</v>
      </c>
      <c r="F116" s="22"/>
      <c r="G116" s="22"/>
      <c r="H116" s="5">
        <v>1961</v>
      </c>
      <c r="I116" s="5">
        <v>98.5</v>
      </c>
      <c r="J116" s="22" t="s">
        <v>44</v>
      </c>
      <c r="K116" s="22"/>
      <c r="L116" s="6">
        <v>110</v>
      </c>
      <c r="M116" s="6">
        <v>130</v>
      </c>
      <c r="N116" s="7" t="s">
        <v>40</v>
      </c>
      <c r="O116" s="5">
        <v>130</v>
      </c>
      <c r="P116" s="5">
        <v>20</v>
      </c>
      <c r="Q116" s="5">
        <v>100</v>
      </c>
      <c r="R116" s="5">
        <v>15</v>
      </c>
      <c r="S116" s="5">
        <f>Q116*R116</f>
        <v>1500</v>
      </c>
      <c r="T116" s="5">
        <v>20</v>
      </c>
      <c r="U116" s="5">
        <f>P116+T116</f>
        <v>40</v>
      </c>
      <c r="V116" s="4">
        <v>1</v>
      </c>
      <c r="W116" s="2" t="s">
        <v>34</v>
      </c>
    </row>
    <row r="117" spans="2:23" ht="24.95" customHeight="1">
      <c r="B117" s="18" t="s">
        <v>118</v>
      </c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2:23" ht="18.75">
      <c r="B118" s="19" t="s">
        <v>45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2:23" ht="15.75">
      <c r="B119" s="20" t="s">
        <v>35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</row>
    <row r="120" spans="2:23">
      <c r="B120" s="21" t="s">
        <v>91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</row>
    <row r="121" spans="2:23">
      <c r="B121" s="22" t="s">
        <v>119</v>
      </c>
      <c r="C121" s="22"/>
      <c r="D121" s="22"/>
      <c r="E121" s="22" t="s">
        <v>43</v>
      </c>
      <c r="F121" s="22"/>
      <c r="G121" s="22"/>
      <c r="H121" s="5">
        <v>1986</v>
      </c>
      <c r="I121" s="5">
        <v>95.6</v>
      </c>
      <c r="J121" s="22" t="s">
        <v>44</v>
      </c>
      <c r="K121" s="22"/>
      <c r="L121" s="5" t="s">
        <v>40</v>
      </c>
      <c r="M121" s="5" t="s">
        <v>40</v>
      </c>
      <c r="N121" s="5" t="s">
        <v>40</v>
      </c>
      <c r="O121" s="5" t="s">
        <v>40</v>
      </c>
      <c r="P121" s="5"/>
      <c r="Q121" s="5">
        <v>150</v>
      </c>
      <c r="R121" s="5">
        <v>27</v>
      </c>
      <c r="S121" s="5">
        <f>Q121*R121</f>
        <v>4050</v>
      </c>
      <c r="T121" s="5"/>
      <c r="U121" s="5">
        <f>P121+T121</f>
        <v>0</v>
      </c>
      <c r="V121" s="4">
        <v>1</v>
      </c>
      <c r="W121" s="2" t="s">
        <v>96</v>
      </c>
    </row>
    <row r="122" spans="2:23">
      <c r="B122" s="24" t="s">
        <v>120</v>
      </c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</row>
    <row r="123" spans="2:23">
      <c r="B123" s="22" t="s">
        <v>121</v>
      </c>
      <c r="C123" s="22"/>
      <c r="D123" s="22"/>
      <c r="E123" s="22" t="s">
        <v>122</v>
      </c>
      <c r="F123" s="22"/>
      <c r="G123" s="22"/>
      <c r="H123" s="5">
        <v>1961</v>
      </c>
      <c r="I123" s="5">
        <v>119.75</v>
      </c>
      <c r="J123" s="22" t="s">
        <v>38</v>
      </c>
      <c r="K123" s="22"/>
      <c r="L123" s="5" t="s">
        <v>40</v>
      </c>
      <c r="M123" s="5" t="s">
        <v>40</v>
      </c>
      <c r="N123" s="5" t="s">
        <v>40</v>
      </c>
      <c r="O123" s="5" t="s">
        <v>40</v>
      </c>
      <c r="P123" s="5"/>
      <c r="Q123" s="5">
        <v>180</v>
      </c>
      <c r="R123" s="5">
        <v>14</v>
      </c>
      <c r="S123" s="5">
        <f>Q123*R123</f>
        <v>2520</v>
      </c>
      <c r="T123" s="5"/>
      <c r="U123" s="5">
        <f>P123+T123</f>
        <v>0</v>
      </c>
      <c r="V123" s="4">
        <v>1</v>
      </c>
      <c r="W123" s="2" t="s">
        <v>34</v>
      </c>
    </row>
    <row r="124" spans="2:23" ht="24.95" customHeight="1">
      <c r="B124" s="18" t="s">
        <v>123</v>
      </c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</row>
    <row r="125" spans="2:23" ht="18.75">
      <c r="B125" s="19" t="s">
        <v>45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2:23" ht="15.75">
      <c r="B126" s="20" t="s">
        <v>35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</row>
    <row r="127" spans="2:23">
      <c r="B127" s="21" t="s">
        <v>91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</row>
    <row r="128" spans="2:23">
      <c r="B128" s="22" t="s">
        <v>124</v>
      </c>
      <c r="C128" s="22"/>
      <c r="D128" s="22"/>
      <c r="E128" s="22" t="s">
        <v>37</v>
      </c>
      <c r="F128" s="22"/>
      <c r="G128" s="22"/>
      <c r="H128" s="5">
        <v>1984</v>
      </c>
      <c r="I128" s="5">
        <v>98</v>
      </c>
      <c r="J128" s="22" t="s">
        <v>38</v>
      </c>
      <c r="K128" s="22"/>
      <c r="L128" s="6">
        <v>200</v>
      </c>
      <c r="M128" s="6">
        <v>215</v>
      </c>
      <c r="N128" s="7">
        <v>230</v>
      </c>
      <c r="O128" s="5">
        <v>215</v>
      </c>
      <c r="P128" s="5"/>
      <c r="Q128" s="5" t="s">
        <v>40</v>
      </c>
      <c r="R128" s="5" t="s">
        <v>40</v>
      </c>
      <c r="S128" s="5"/>
      <c r="T128" s="5">
        <v>0</v>
      </c>
      <c r="U128" s="5">
        <f>P128+T128</f>
        <v>0</v>
      </c>
      <c r="V128" s="4"/>
      <c r="W128" s="2" t="s">
        <v>34</v>
      </c>
    </row>
    <row r="129" spans="2:23">
      <c r="B129" s="21" t="s">
        <v>101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</row>
    <row r="130" spans="2:23">
      <c r="B130" s="22" t="s">
        <v>102</v>
      </c>
      <c r="C130" s="22"/>
      <c r="D130" s="22"/>
      <c r="E130" s="22" t="s">
        <v>103</v>
      </c>
      <c r="F130" s="22"/>
      <c r="G130" s="22"/>
      <c r="H130" s="5">
        <v>1986</v>
      </c>
      <c r="I130" s="5">
        <v>124.2</v>
      </c>
      <c r="J130" s="22" t="s">
        <v>38</v>
      </c>
      <c r="K130" s="22"/>
      <c r="L130" s="6">
        <v>260</v>
      </c>
      <c r="M130" s="6">
        <v>275</v>
      </c>
      <c r="N130" s="6">
        <v>285</v>
      </c>
      <c r="O130" s="5">
        <v>285</v>
      </c>
      <c r="P130" s="5">
        <v>18</v>
      </c>
      <c r="Q130" s="5">
        <v>195</v>
      </c>
      <c r="R130" s="5">
        <v>19</v>
      </c>
      <c r="S130" s="5">
        <f>Q130*R130</f>
        <v>3705</v>
      </c>
      <c r="T130" s="5">
        <v>20</v>
      </c>
      <c r="U130" s="5">
        <f>P130+T130</f>
        <v>38</v>
      </c>
      <c r="V130" s="4">
        <v>2</v>
      </c>
      <c r="W130" s="2" t="s">
        <v>113</v>
      </c>
    </row>
    <row r="131" spans="2:23">
      <c r="B131" s="22" t="s">
        <v>110</v>
      </c>
      <c r="C131" s="22"/>
      <c r="D131" s="22"/>
      <c r="E131" s="22" t="s">
        <v>37</v>
      </c>
      <c r="F131" s="22"/>
      <c r="G131" s="22"/>
      <c r="H131" s="5">
        <v>1979</v>
      </c>
      <c r="I131" s="5">
        <v>129.9</v>
      </c>
      <c r="J131" s="22" t="s">
        <v>38</v>
      </c>
      <c r="K131" s="22"/>
      <c r="L131" s="6">
        <v>295</v>
      </c>
      <c r="M131" s="7">
        <v>305</v>
      </c>
      <c r="N131" s="7">
        <v>305</v>
      </c>
      <c r="O131" s="5">
        <v>295</v>
      </c>
      <c r="P131" s="5">
        <v>20</v>
      </c>
      <c r="Q131" s="5">
        <v>195</v>
      </c>
      <c r="R131" s="5">
        <v>19</v>
      </c>
      <c r="S131" s="5">
        <f>Q131*R131</f>
        <v>3705</v>
      </c>
      <c r="T131" s="5">
        <v>20</v>
      </c>
      <c r="U131" s="5">
        <f>P131+T131</f>
        <v>40</v>
      </c>
      <c r="V131" s="4">
        <v>1</v>
      </c>
      <c r="W131" s="2" t="s">
        <v>113</v>
      </c>
    </row>
    <row r="132" spans="2:23">
      <c r="B132"/>
      <c r="C132"/>
      <c r="D132"/>
      <c r="E132"/>
      <c r="F132"/>
      <c r="G132"/>
      <c r="H132"/>
      <c r="L132"/>
      <c r="M132"/>
      <c r="N132"/>
      <c r="O132"/>
      <c r="P132"/>
      <c r="Q132"/>
      <c r="R132"/>
    </row>
    <row r="133" spans="2:23">
      <c r="B133"/>
      <c r="C133"/>
      <c r="D133"/>
      <c r="E133"/>
      <c r="F133"/>
      <c r="G133"/>
      <c r="H133"/>
      <c r="L133"/>
      <c r="M133"/>
      <c r="N133"/>
      <c r="O133"/>
      <c r="P133"/>
      <c r="Q133"/>
      <c r="R133"/>
    </row>
    <row r="134" spans="2:23">
      <c r="B134"/>
      <c r="C134"/>
      <c r="D134"/>
      <c r="E134"/>
      <c r="F134"/>
      <c r="G134"/>
      <c r="H134"/>
      <c r="L134"/>
      <c r="M134"/>
      <c r="N134"/>
      <c r="O134"/>
      <c r="P134"/>
      <c r="Q134"/>
      <c r="R134"/>
    </row>
    <row r="135" spans="2:23">
      <c r="B135"/>
      <c r="C135"/>
      <c r="D135"/>
      <c r="E135"/>
      <c r="F135"/>
      <c r="G135"/>
      <c r="H135"/>
      <c r="L135"/>
      <c r="M135"/>
      <c r="N135"/>
      <c r="O135"/>
      <c r="P135"/>
      <c r="Q135"/>
      <c r="R135"/>
    </row>
    <row r="136" spans="2:23">
      <c r="B136" s="27" t="s">
        <v>125</v>
      </c>
      <c r="C136" s="27"/>
      <c r="D136" s="27"/>
      <c r="E136" s="27"/>
      <c r="F136" s="27"/>
      <c r="G136" s="27"/>
      <c r="H136" s="27"/>
      <c r="L136" s="27" t="s">
        <v>126</v>
      </c>
      <c r="M136" s="27"/>
      <c r="N136" s="27"/>
      <c r="O136" s="27"/>
      <c r="P136" s="27"/>
      <c r="Q136" s="27"/>
      <c r="R136" s="27"/>
    </row>
    <row r="137" spans="2:23">
      <c r="B137" s="6"/>
      <c r="C137"/>
      <c r="D137"/>
      <c r="E137"/>
      <c r="F137"/>
      <c r="G137"/>
      <c r="H137"/>
      <c r="L137" s="12"/>
      <c r="M137" s="12"/>
      <c r="N137" s="12"/>
      <c r="O137" s="12"/>
      <c r="P137" s="12"/>
      <c r="Q137" s="12"/>
      <c r="R137" s="12"/>
    </row>
    <row r="138" spans="2:23">
      <c r="B138" s="13" t="s">
        <v>127</v>
      </c>
      <c r="C138" s="25" t="s">
        <v>97</v>
      </c>
      <c r="D138" s="25"/>
      <c r="E138" s="25"/>
      <c r="F138" s="25"/>
      <c r="G138" s="26">
        <v>8881.3700000000008</v>
      </c>
      <c r="H138" s="26"/>
      <c r="L138" s="13" t="s">
        <v>127</v>
      </c>
      <c r="M138" s="25" t="s">
        <v>70</v>
      </c>
      <c r="N138" s="25"/>
      <c r="O138" s="25"/>
      <c r="P138" s="25"/>
      <c r="Q138" s="26">
        <v>7033.76</v>
      </c>
      <c r="R138" s="26"/>
    </row>
    <row r="139" spans="2:23">
      <c r="B139" s="13" t="s">
        <v>128</v>
      </c>
      <c r="C139" s="25" t="s">
        <v>129</v>
      </c>
      <c r="D139" s="25"/>
      <c r="E139" s="25"/>
      <c r="F139" s="25"/>
      <c r="G139" s="26">
        <v>8077.16</v>
      </c>
      <c r="H139" s="26"/>
      <c r="L139" s="13" t="s">
        <v>128</v>
      </c>
      <c r="M139" s="25" t="s">
        <v>60</v>
      </c>
      <c r="N139" s="25"/>
      <c r="O139" s="25"/>
      <c r="P139" s="25"/>
      <c r="Q139" s="26">
        <v>6912.21</v>
      </c>
      <c r="R139" s="26"/>
    </row>
    <row r="140" spans="2:23">
      <c r="B140" s="13" t="s">
        <v>130</v>
      </c>
      <c r="C140" s="25" t="s">
        <v>89</v>
      </c>
      <c r="D140" s="25"/>
      <c r="E140" s="25"/>
      <c r="F140" s="25"/>
      <c r="G140" s="26">
        <v>8066.07</v>
      </c>
      <c r="H140" s="26"/>
      <c r="L140" s="13" t="s">
        <v>130</v>
      </c>
      <c r="M140" s="25" t="s">
        <v>62</v>
      </c>
      <c r="N140" s="25"/>
      <c r="O140" s="25"/>
      <c r="P140" s="25"/>
      <c r="Q140" s="26">
        <v>6480.45</v>
      </c>
      <c r="R140" s="26"/>
    </row>
  </sheetData>
  <mergeCells count="260">
    <mergeCell ref="C139:F139"/>
    <mergeCell ref="G139:H139"/>
    <mergeCell ref="M139:P139"/>
    <mergeCell ref="Q139:R139"/>
    <mergeCell ref="C140:F140"/>
    <mergeCell ref="G140:H140"/>
    <mergeCell ref="M140:P140"/>
    <mergeCell ref="Q140:R140"/>
    <mergeCell ref="B131:D131"/>
    <mergeCell ref="E131:G131"/>
    <mergeCell ref="J131:K131"/>
    <mergeCell ref="B136:H136"/>
    <mergeCell ref="L136:R136"/>
    <mergeCell ref="C138:F138"/>
    <mergeCell ref="G138:H138"/>
    <mergeCell ref="M138:P138"/>
    <mergeCell ref="Q138:R138"/>
    <mergeCell ref="B124:V124"/>
    <mergeCell ref="B125:V125"/>
    <mergeCell ref="B126:V126"/>
    <mergeCell ref="B127:V127"/>
    <mergeCell ref="B128:D128"/>
    <mergeCell ref="E128:G128"/>
    <mergeCell ref="J128:K128"/>
    <mergeCell ref="B129:V129"/>
    <mergeCell ref="B130:D130"/>
    <mergeCell ref="E130:G130"/>
    <mergeCell ref="J130:K130"/>
    <mergeCell ref="B118:V118"/>
    <mergeCell ref="B119:V119"/>
    <mergeCell ref="B120:V120"/>
    <mergeCell ref="B121:D121"/>
    <mergeCell ref="E121:G121"/>
    <mergeCell ref="J121:K121"/>
    <mergeCell ref="B122:V122"/>
    <mergeCell ref="B123:D123"/>
    <mergeCell ref="E123:G123"/>
    <mergeCell ref="J123:K123"/>
    <mergeCell ref="B113:D113"/>
    <mergeCell ref="E113:G113"/>
    <mergeCell ref="J113:K113"/>
    <mergeCell ref="B114:V114"/>
    <mergeCell ref="B115:V115"/>
    <mergeCell ref="B116:D116"/>
    <mergeCell ref="E116:G116"/>
    <mergeCell ref="J116:K116"/>
    <mergeCell ref="B117:V117"/>
    <mergeCell ref="B108:V108"/>
    <mergeCell ref="B109:D109"/>
    <mergeCell ref="E109:G109"/>
    <mergeCell ref="J109:K109"/>
    <mergeCell ref="B110:D110"/>
    <mergeCell ref="E110:G110"/>
    <mergeCell ref="J110:K110"/>
    <mergeCell ref="B111:V111"/>
    <mergeCell ref="B112:D112"/>
    <mergeCell ref="E112:G112"/>
    <mergeCell ref="J112:K112"/>
    <mergeCell ref="B101:V101"/>
    <mergeCell ref="B102:D102"/>
    <mergeCell ref="E102:G102"/>
    <mergeCell ref="J102:K102"/>
    <mergeCell ref="B103:V103"/>
    <mergeCell ref="B104:V104"/>
    <mergeCell ref="B105:V105"/>
    <mergeCell ref="B106:V106"/>
    <mergeCell ref="B107:D107"/>
    <mergeCell ref="E107:G107"/>
    <mergeCell ref="J107:K107"/>
    <mergeCell ref="B95:V95"/>
    <mergeCell ref="B96:V96"/>
    <mergeCell ref="B97:V97"/>
    <mergeCell ref="B98:D98"/>
    <mergeCell ref="E98:G98"/>
    <mergeCell ref="J98:K98"/>
    <mergeCell ref="B99:V99"/>
    <mergeCell ref="B100:D100"/>
    <mergeCell ref="E100:G100"/>
    <mergeCell ref="J100:K100"/>
    <mergeCell ref="B90:D90"/>
    <mergeCell ref="E90:G90"/>
    <mergeCell ref="J90:K90"/>
    <mergeCell ref="B91:V91"/>
    <mergeCell ref="B92:V92"/>
    <mergeCell ref="B93:D93"/>
    <mergeCell ref="E93:G93"/>
    <mergeCell ref="J93:K93"/>
    <mergeCell ref="B94:V94"/>
    <mergeCell ref="B85:D85"/>
    <mergeCell ref="E85:G85"/>
    <mergeCell ref="J85:K85"/>
    <mergeCell ref="B86:V86"/>
    <mergeCell ref="B87:D87"/>
    <mergeCell ref="E87:G87"/>
    <mergeCell ref="J87:K87"/>
    <mergeCell ref="B88:V88"/>
    <mergeCell ref="B89:V89"/>
    <mergeCell ref="B81:V81"/>
    <mergeCell ref="B82:D82"/>
    <mergeCell ref="E82:G82"/>
    <mergeCell ref="J82:K82"/>
    <mergeCell ref="B83:D83"/>
    <mergeCell ref="E83:G83"/>
    <mergeCell ref="J83:K83"/>
    <mergeCell ref="B84:D84"/>
    <mergeCell ref="E84:G84"/>
    <mergeCell ref="J84:K84"/>
    <mergeCell ref="B74:V74"/>
    <mergeCell ref="B75:D75"/>
    <mergeCell ref="E75:G75"/>
    <mergeCell ref="J75:K75"/>
    <mergeCell ref="B76:D76"/>
    <mergeCell ref="E76:G76"/>
    <mergeCell ref="J76:K76"/>
    <mergeCell ref="B79:V79"/>
    <mergeCell ref="B80:D80"/>
    <mergeCell ref="E80:G80"/>
    <mergeCell ref="J80:K80"/>
    <mergeCell ref="B70:V70"/>
    <mergeCell ref="B71:D71"/>
    <mergeCell ref="E71:G71"/>
    <mergeCell ref="J71:K71"/>
    <mergeCell ref="B72:D72"/>
    <mergeCell ref="E72:G72"/>
    <mergeCell ref="J72:K72"/>
    <mergeCell ref="B73:D73"/>
    <mergeCell ref="E73:G73"/>
    <mergeCell ref="J73:K73"/>
    <mergeCell ref="B65:V65"/>
    <mergeCell ref="B66:D66"/>
    <mergeCell ref="E66:G66"/>
    <mergeCell ref="J66:K66"/>
    <mergeCell ref="B67:V67"/>
    <mergeCell ref="B68:V68"/>
    <mergeCell ref="B69:D69"/>
    <mergeCell ref="E69:G69"/>
    <mergeCell ref="J69:K69"/>
    <mergeCell ref="B60:V60"/>
    <mergeCell ref="B61:D61"/>
    <mergeCell ref="E61:G61"/>
    <mergeCell ref="J61:K61"/>
    <mergeCell ref="B62:V62"/>
    <mergeCell ref="B63:V63"/>
    <mergeCell ref="B64:D64"/>
    <mergeCell ref="E64:G64"/>
    <mergeCell ref="J64:K64"/>
    <mergeCell ref="B55:D55"/>
    <mergeCell ref="E55:G55"/>
    <mergeCell ref="J55:K55"/>
    <mergeCell ref="B56:V56"/>
    <mergeCell ref="B57:V57"/>
    <mergeCell ref="B58:V58"/>
    <mergeCell ref="B59:D59"/>
    <mergeCell ref="E59:G59"/>
    <mergeCell ref="J59:K59"/>
    <mergeCell ref="B48:V48"/>
    <mergeCell ref="B49:V49"/>
    <mergeCell ref="B50:D50"/>
    <mergeCell ref="E50:G50"/>
    <mergeCell ref="J50:K50"/>
    <mergeCell ref="B51:V51"/>
    <mergeCell ref="B52:V52"/>
    <mergeCell ref="B53:V53"/>
    <mergeCell ref="B54:V54"/>
    <mergeCell ref="B44:V44"/>
    <mergeCell ref="B45:D45"/>
    <mergeCell ref="E45:G45"/>
    <mergeCell ref="J45:K45"/>
    <mergeCell ref="B46:D46"/>
    <mergeCell ref="E46:G46"/>
    <mergeCell ref="J46:K46"/>
    <mergeCell ref="B47:D47"/>
    <mergeCell ref="E47:G47"/>
    <mergeCell ref="J47:K47"/>
    <mergeCell ref="B40:D40"/>
    <mergeCell ref="E40:G40"/>
    <mergeCell ref="J40:K40"/>
    <mergeCell ref="B41:D41"/>
    <mergeCell ref="E41:G41"/>
    <mergeCell ref="J41:K41"/>
    <mergeCell ref="B42:V42"/>
    <mergeCell ref="B43:D43"/>
    <mergeCell ref="E43:G43"/>
    <mergeCell ref="J43:K43"/>
    <mergeCell ref="B36:D36"/>
    <mergeCell ref="E36:G36"/>
    <mergeCell ref="J36:K36"/>
    <mergeCell ref="B37:D37"/>
    <mergeCell ref="E37:G37"/>
    <mergeCell ref="J37:K37"/>
    <mergeCell ref="B38:V38"/>
    <mergeCell ref="B39:D39"/>
    <mergeCell ref="E39:G39"/>
    <mergeCell ref="J39:K39"/>
    <mergeCell ref="B31:D31"/>
    <mergeCell ref="E31:G31"/>
    <mergeCell ref="J31:K31"/>
    <mergeCell ref="B32:V32"/>
    <mergeCell ref="B33:V33"/>
    <mergeCell ref="B34:D34"/>
    <mergeCell ref="E34:G34"/>
    <mergeCell ref="J34:K34"/>
    <mergeCell ref="B35:V35"/>
    <mergeCell ref="B26:V26"/>
    <mergeCell ref="B27:D27"/>
    <mergeCell ref="E27:G27"/>
    <mergeCell ref="J27:K27"/>
    <mergeCell ref="B28:V28"/>
    <mergeCell ref="B29:D29"/>
    <mergeCell ref="E29:G29"/>
    <mergeCell ref="J29:K29"/>
    <mergeCell ref="B30:V30"/>
    <mergeCell ref="B21:D21"/>
    <mergeCell ref="E21:G21"/>
    <mergeCell ref="J21:K21"/>
    <mergeCell ref="B22:V22"/>
    <mergeCell ref="B23:D23"/>
    <mergeCell ref="E23:G23"/>
    <mergeCell ref="J23:K23"/>
    <mergeCell ref="B24:V24"/>
    <mergeCell ref="B25:V25"/>
    <mergeCell ref="B16:D16"/>
    <mergeCell ref="E16:G16"/>
    <mergeCell ref="J16:K16"/>
    <mergeCell ref="B17:V17"/>
    <mergeCell ref="B18:V18"/>
    <mergeCell ref="B19:D19"/>
    <mergeCell ref="E19:G19"/>
    <mergeCell ref="J19:K19"/>
    <mergeCell ref="B20:V20"/>
    <mergeCell ref="B11:D11"/>
    <mergeCell ref="E11:G11"/>
    <mergeCell ref="J11:K11"/>
    <mergeCell ref="B12:V12"/>
    <mergeCell ref="B13:V13"/>
    <mergeCell ref="B14:D14"/>
    <mergeCell ref="E14:G14"/>
    <mergeCell ref="J14:K14"/>
    <mergeCell ref="B15:V15"/>
    <mergeCell ref="B4:V4"/>
    <mergeCell ref="B5:V5"/>
    <mergeCell ref="B6:V6"/>
    <mergeCell ref="B7:V7"/>
    <mergeCell ref="B8:D8"/>
    <mergeCell ref="E8:G8"/>
    <mergeCell ref="J8:K8"/>
    <mergeCell ref="B9:V9"/>
    <mergeCell ref="B10:D10"/>
    <mergeCell ref="E10:G10"/>
    <mergeCell ref="J10:K10"/>
    <mergeCell ref="B1:V1"/>
    <mergeCell ref="B2:D3"/>
    <mergeCell ref="E2:G3"/>
    <mergeCell ref="H2:H3"/>
    <mergeCell ref="I2:I3"/>
    <mergeCell ref="J2:K3"/>
    <mergeCell ref="L2:P2"/>
    <mergeCell ref="Q2:T2"/>
    <mergeCell ref="U2:U3"/>
    <mergeCell ref="V2:V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Руслан Кузнецов</cp:lastModifiedBy>
  <cp:revision>6</cp:revision>
  <dcterms:created xsi:type="dcterms:W3CDTF">2006-09-16T00:00:00Z</dcterms:created>
  <dcterms:modified xsi:type="dcterms:W3CDTF">2017-08-31T19:03:37Z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